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19\0 - Clienti\Noi Sportivi\Sito internet\"/>
    </mc:Choice>
  </mc:AlternateContent>
  <xr:revisionPtr revIDLastSave="0" documentId="8_{677492C9-8BD6-4068-94AF-5EEAA00A236E}" xr6:coauthVersionLast="45" xr6:coauthVersionMax="45" xr10:uidLastSave="{00000000-0000-0000-0000-000000000000}"/>
  <bookViews>
    <workbookView xWindow="-120" yWindow="-120" windowWidth="24240" windowHeight="17640" firstSheet="1" activeTab="1" xr2:uid="{1B88413D-E810-4282-8CC9-71B4ACF92A6F}"/>
  </bookViews>
  <sheets>
    <sheet name="schema base" sheetId="1" state="hidden" r:id="rId1"/>
    <sheet name="Album" sheetId="3" r:id="rId2"/>
    <sheet name="Doppie" sheetId="5" r:id="rId3"/>
  </sheets>
  <definedNames>
    <definedName name="cas">Album!$AE$11</definedName>
    <definedName name="cas_1">Doppie!$AE$7</definedName>
    <definedName name="limite">Album!$F$2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3" l="1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E6" i="5" l="1"/>
  <c r="O18" i="3" l="1"/>
  <c r="AC17" i="5" l="1"/>
  <c r="AC19" i="5"/>
  <c r="AC21" i="5"/>
  <c r="AC23" i="5"/>
  <c r="AC25" i="5"/>
  <c r="AC27" i="5"/>
  <c r="AC29" i="5"/>
  <c r="AC31" i="5"/>
  <c r="AC33" i="5"/>
  <c r="AC35" i="5"/>
  <c r="AC37" i="5"/>
  <c r="AE10" i="3"/>
  <c r="I14" i="5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3" i="1"/>
  <c r="AG514" i="1"/>
  <c r="AG515" i="1"/>
  <c r="AG516" i="1"/>
  <c r="AG517" i="1"/>
  <c r="AG518" i="1"/>
  <c r="AG519" i="1"/>
  <c r="AG520" i="1"/>
  <c r="AG521" i="1"/>
  <c r="AG522" i="1"/>
  <c r="AG523" i="1"/>
  <c r="AG524" i="1"/>
  <c r="AG525" i="1"/>
  <c r="AG526" i="1"/>
  <c r="AG527" i="1"/>
  <c r="AG528" i="1"/>
  <c r="AG529" i="1"/>
  <c r="AG530" i="1"/>
  <c r="AG531" i="1"/>
  <c r="AG532" i="1"/>
  <c r="AG533" i="1"/>
  <c r="AG534" i="1"/>
  <c r="AG535" i="1"/>
  <c r="AG536" i="1"/>
  <c r="AG537" i="1"/>
  <c r="AG538" i="1"/>
  <c r="AG539" i="1"/>
  <c r="AG540" i="1"/>
  <c r="AG541" i="1"/>
  <c r="AG542" i="1"/>
  <c r="AG543" i="1"/>
  <c r="AG544" i="1"/>
  <c r="AG545" i="1"/>
  <c r="AG546" i="1"/>
  <c r="AG547" i="1"/>
  <c r="AG548" i="1"/>
  <c r="AG549" i="1"/>
  <c r="AG550" i="1"/>
  <c r="AG551" i="1"/>
  <c r="AG552" i="1"/>
  <c r="AG553" i="1"/>
  <c r="AG554" i="1"/>
  <c r="AG555" i="1"/>
  <c r="AG556" i="1"/>
  <c r="AG557" i="1"/>
  <c r="AG558" i="1"/>
  <c r="AG559" i="1"/>
  <c r="AG560" i="1"/>
  <c r="AG561" i="1"/>
  <c r="AG562" i="1"/>
  <c r="AG563" i="1"/>
  <c r="AG564" i="1"/>
  <c r="AG565" i="1"/>
  <c r="AG566" i="1"/>
  <c r="AG567" i="1"/>
  <c r="AG568" i="1"/>
  <c r="AG569" i="1"/>
  <c r="AG570" i="1"/>
  <c r="AG571" i="1"/>
  <c r="AG572" i="1"/>
  <c r="AG573" i="1"/>
  <c r="AG574" i="1"/>
  <c r="AG575" i="1"/>
  <c r="AG576" i="1"/>
  <c r="AG577" i="1"/>
  <c r="AG578" i="1"/>
  <c r="AG579" i="1"/>
  <c r="AG580" i="1"/>
  <c r="AG581" i="1"/>
  <c r="AG582" i="1"/>
  <c r="AG583" i="1"/>
  <c r="AG584" i="1"/>
  <c r="AG585" i="1"/>
  <c r="AG586" i="1"/>
  <c r="AG587" i="1"/>
  <c r="AG588" i="1"/>
  <c r="AG589" i="1"/>
  <c r="AG590" i="1"/>
  <c r="AG591" i="1"/>
  <c r="AG592" i="1"/>
  <c r="AG593" i="1"/>
  <c r="AG594" i="1"/>
  <c r="AG595" i="1"/>
  <c r="AG596" i="1"/>
  <c r="AG597" i="1"/>
  <c r="AG598" i="1"/>
  <c r="AG599" i="1"/>
  <c r="AG600" i="1"/>
  <c r="AG601" i="1"/>
  <c r="AG602" i="1"/>
  <c r="AG603" i="1"/>
  <c r="AG604" i="1"/>
  <c r="AG605" i="1"/>
  <c r="AG606" i="1"/>
  <c r="AG607" i="1"/>
  <c r="AG608" i="1"/>
  <c r="AG609" i="1"/>
  <c r="AG610" i="1"/>
  <c r="AG611" i="1"/>
  <c r="AG612" i="1"/>
  <c r="AG613" i="1"/>
  <c r="AG614" i="1"/>
  <c r="AG615" i="1"/>
  <c r="AG616" i="1"/>
  <c r="AG617" i="1"/>
  <c r="AG618" i="1"/>
  <c r="AG619" i="1"/>
  <c r="AG620" i="1"/>
  <c r="AG621" i="1"/>
  <c r="AG622" i="1"/>
  <c r="AG623" i="1"/>
  <c r="AG624" i="1"/>
  <c r="AG625" i="1"/>
  <c r="AG626" i="1"/>
  <c r="AG627" i="1"/>
  <c r="AG628" i="1"/>
  <c r="AG629" i="1"/>
  <c r="AG630" i="1"/>
  <c r="AG631" i="1"/>
  <c r="AG632" i="1"/>
  <c r="AG633" i="1"/>
  <c r="AG634" i="1"/>
  <c r="AG635" i="1"/>
  <c r="AG636" i="1"/>
  <c r="AG637" i="1"/>
  <c r="AG638" i="1"/>
  <c r="AG639" i="1"/>
  <c r="AG640" i="1"/>
  <c r="AG641" i="1"/>
  <c r="AG642" i="1"/>
  <c r="AG643" i="1"/>
  <c r="AG644" i="1"/>
  <c r="AG645" i="1"/>
  <c r="AG646" i="1"/>
  <c r="AG647" i="1"/>
  <c r="AG648" i="1"/>
  <c r="AG649" i="1"/>
  <c r="AG650" i="1"/>
  <c r="AG651" i="1"/>
  <c r="AG652" i="1"/>
  <c r="AG653" i="1"/>
  <c r="AG654" i="1"/>
  <c r="AG655" i="1"/>
  <c r="AG656" i="1"/>
  <c r="AG657" i="1"/>
  <c r="AG658" i="1"/>
  <c r="AG659" i="1"/>
  <c r="AG660" i="1"/>
  <c r="AG661" i="1"/>
  <c r="AG662" i="1"/>
  <c r="AG663" i="1"/>
  <c r="AG664" i="1"/>
  <c r="AG665" i="1"/>
  <c r="AG666" i="1"/>
  <c r="AG667" i="1"/>
  <c r="AG668" i="1"/>
  <c r="AG669" i="1"/>
  <c r="AG670" i="1"/>
  <c r="AG671" i="1"/>
  <c r="AG672" i="1"/>
  <c r="AG673" i="1"/>
  <c r="AG674" i="1"/>
  <c r="AG675" i="1"/>
  <c r="AG676" i="1"/>
  <c r="AG677" i="1"/>
  <c r="AG678" i="1"/>
  <c r="AG679" i="1"/>
  <c r="AG680" i="1"/>
  <c r="AG681" i="1"/>
  <c r="AG682" i="1"/>
  <c r="AG683" i="1"/>
  <c r="AG684" i="1"/>
  <c r="AG685" i="1"/>
  <c r="AG686" i="1"/>
  <c r="AG687" i="1"/>
  <c r="AG688" i="1"/>
  <c r="AG689" i="1"/>
  <c r="AG690" i="1"/>
  <c r="AG691" i="1"/>
  <c r="AG692" i="1"/>
  <c r="AG693" i="1"/>
  <c r="AG694" i="1"/>
  <c r="AG695" i="1"/>
  <c r="AG696" i="1"/>
  <c r="AG697" i="1"/>
  <c r="AG698" i="1"/>
  <c r="AG699" i="1"/>
  <c r="AG700" i="1"/>
  <c r="AG701" i="1"/>
  <c r="AG702" i="1"/>
  <c r="AG703" i="1"/>
  <c r="AG704" i="1"/>
  <c r="AG705" i="1"/>
  <c r="AG706" i="1"/>
  <c r="AG707" i="1"/>
  <c r="AG708" i="1"/>
  <c r="AG709" i="1"/>
  <c r="AG710" i="1"/>
  <c r="AG711" i="1"/>
  <c r="AG712" i="1"/>
  <c r="AG713" i="1"/>
  <c r="AG714" i="1"/>
  <c r="AG715" i="1"/>
  <c r="AG716" i="1"/>
  <c r="AG717" i="1"/>
  <c r="AG718" i="1"/>
  <c r="AG719" i="1"/>
  <c r="AG720" i="1"/>
  <c r="AG721" i="1"/>
  <c r="AG722" i="1"/>
  <c r="AG723" i="1"/>
  <c r="AG724" i="1"/>
  <c r="AG725" i="1"/>
  <c r="AG726" i="1"/>
  <c r="AG727" i="1"/>
  <c r="AG728" i="1"/>
  <c r="AG729" i="1"/>
  <c r="AG730" i="1"/>
  <c r="AG731" i="1"/>
  <c r="AG732" i="1"/>
  <c r="AG733" i="1"/>
  <c r="AG734" i="1"/>
  <c r="AG735" i="1"/>
  <c r="AG736" i="1"/>
  <c r="AG737" i="1"/>
  <c r="AG738" i="1"/>
  <c r="AG739" i="1"/>
  <c r="AG740" i="1"/>
  <c r="AG741" i="1"/>
  <c r="AG742" i="1"/>
  <c r="AG743" i="1"/>
  <c r="AG744" i="1"/>
  <c r="AG745" i="1"/>
  <c r="AG746" i="1"/>
  <c r="AG747" i="1"/>
  <c r="AG748" i="1"/>
  <c r="AG749" i="1"/>
  <c r="AG750" i="1"/>
  <c r="AG751" i="1"/>
  <c r="AG752" i="1"/>
  <c r="AG753" i="1"/>
  <c r="AG754" i="1"/>
  <c r="AG755" i="1"/>
  <c r="AG756" i="1"/>
  <c r="AG757" i="1"/>
  <c r="AG758" i="1"/>
  <c r="AG759" i="1"/>
  <c r="AG760" i="1"/>
  <c r="AG761" i="1"/>
  <c r="AG762" i="1"/>
  <c r="AG763" i="1"/>
  <c r="AG764" i="1"/>
  <c r="AG765" i="1"/>
  <c r="AG766" i="1"/>
  <c r="AG767" i="1"/>
  <c r="AG768" i="1"/>
  <c r="AG769" i="1"/>
  <c r="AG770" i="1"/>
  <c r="AG771" i="1"/>
  <c r="AG772" i="1"/>
  <c r="AG773" i="1"/>
  <c r="AG774" i="1"/>
  <c r="AG775" i="1"/>
  <c r="AG776" i="1"/>
  <c r="AG777" i="1"/>
  <c r="AG778" i="1"/>
  <c r="AG779" i="1"/>
  <c r="AG780" i="1"/>
  <c r="AG781" i="1"/>
  <c r="AG782" i="1"/>
  <c r="AG783" i="1"/>
  <c r="AG784" i="1"/>
  <c r="AG785" i="1"/>
  <c r="AG786" i="1"/>
  <c r="AG787" i="1"/>
  <c r="AG788" i="1"/>
  <c r="AG789" i="1"/>
  <c r="AG790" i="1"/>
  <c r="AG791" i="1"/>
  <c r="AG792" i="1"/>
  <c r="AG793" i="1"/>
  <c r="AG794" i="1"/>
  <c r="AG795" i="1"/>
  <c r="AG796" i="1"/>
  <c r="AG797" i="1"/>
  <c r="AG798" i="1"/>
  <c r="AG799" i="1"/>
  <c r="AG800" i="1"/>
  <c r="AG801" i="1"/>
  <c r="AG802" i="1"/>
  <c r="AG803" i="1"/>
  <c r="AG804" i="1"/>
  <c r="AG805" i="1"/>
  <c r="AG806" i="1"/>
  <c r="AG807" i="1"/>
  <c r="AG808" i="1"/>
  <c r="AG809" i="1"/>
  <c r="AG810" i="1"/>
  <c r="AG811" i="1"/>
  <c r="AG812" i="1"/>
  <c r="AG813" i="1"/>
  <c r="AG814" i="1"/>
  <c r="AG815" i="1"/>
  <c r="AG816" i="1"/>
  <c r="AG817" i="1"/>
  <c r="AG818" i="1"/>
  <c r="AG819" i="1"/>
  <c r="AG820" i="1"/>
  <c r="AG821" i="1"/>
  <c r="AG822" i="1"/>
  <c r="AG823" i="1"/>
  <c r="AG824" i="1"/>
  <c r="AG825" i="1"/>
  <c r="AG826" i="1"/>
  <c r="AG827" i="1"/>
  <c r="AG828" i="1"/>
  <c r="AG829" i="1"/>
  <c r="AG830" i="1"/>
  <c r="AG831" i="1"/>
  <c r="AG832" i="1"/>
  <c r="AG833" i="1"/>
  <c r="AG834" i="1"/>
  <c r="AG835" i="1"/>
  <c r="AG836" i="1"/>
  <c r="AG837" i="1"/>
  <c r="AG838" i="1"/>
  <c r="AG839" i="1"/>
  <c r="AG840" i="1"/>
  <c r="AG841" i="1"/>
  <c r="AG842" i="1"/>
  <c r="AG843" i="1"/>
  <c r="AG844" i="1"/>
  <c r="AG845" i="1"/>
  <c r="AG846" i="1"/>
  <c r="AG847" i="1"/>
  <c r="AG848" i="1"/>
  <c r="AG849" i="1"/>
  <c r="AG850" i="1"/>
  <c r="AG851" i="1"/>
  <c r="AG852" i="1"/>
  <c r="AG853" i="1"/>
  <c r="AG854" i="1"/>
  <c r="AG855" i="1"/>
  <c r="AG856" i="1"/>
  <c r="AG857" i="1"/>
  <c r="AG858" i="1"/>
  <c r="AG859" i="1"/>
  <c r="AG860" i="1"/>
  <c r="AG861" i="1"/>
  <c r="AG862" i="1"/>
  <c r="AG863" i="1"/>
  <c r="AG864" i="1"/>
  <c r="AG865" i="1"/>
  <c r="AG866" i="1"/>
  <c r="AG867" i="1"/>
  <c r="AG868" i="1"/>
  <c r="AG869" i="1"/>
  <c r="AG870" i="1"/>
  <c r="AG871" i="1"/>
  <c r="AG872" i="1"/>
  <c r="AG873" i="1"/>
  <c r="AG874" i="1"/>
  <c r="AG875" i="1"/>
  <c r="AG876" i="1"/>
  <c r="AG877" i="1"/>
  <c r="AG878" i="1"/>
  <c r="AG879" i="1"/>
  <c r="AG880" i="1"/>
  <c r="AG881" i="1"/>
  <c r="AG882" i="1"/>
  <c r="AG883" i="1"/>
  <c r="AG884" i="1"/>
  <c r="AG885" i="1"/>
  <c r="AG886" i="1"/>
  <c r="AG887" i="1"/>
  <c r="AG888" i="1"/>
  <c r="AG889" i="1"/>
  <c r="AG890" i="1"/>
  <c r="AG891" i="1"/>
  <c r="AG892" i="1"/>
  <c r="AG893" i="1"/>
  <c r="AG894" i="1"/>
  <c r="AG895" i="1"/>
  <c r="AG896" i="1"/>
  <c r="AG897" i="1"/>
  <c r="AG898" i="1"/>
  <c r="AG899" i="1"/>
  <c r="AG900" i="1"/>
  <c r="AG901" i="1"/>
  <c r="AG902" i="1"/>
  <c r="AG903" i="1"/>
  <c r="AG904" i="1"/>
  <c r="AG905" i="1"/>
  <c r="AG906" i="1"/>
  <c r="AG907" i="1"/>
  <c r="AG908" i="1"/>
  <c r="AG909" i="1"/>
  <c r="AG910" i="1"/>
  <c r="AG911" i="1"/>
  <c r="AG912" i="1"/>
  <c r="AG913" i="1"/>
  <c r="AG914" i="1"/>
  <c r="AG915" i="1"/>
  <c r="AG916" i="1"/>
  <c r="AG917" i="1"/>
  <c r="AG918" i="1"/>
  <c r="AG919" i="1"/>
  <c r="AG920" i="1"/>
  <c r="AG921" i="1"/>
  <c r="AG922" i="1"/>
  <c r="AG923" i="1"/>
  <c r="AG924" i="1"/>
  <c r="AG925" i="1"/>
  <c r="AG926" i="1"/>
  <c r="AG927" i="1"/>
  <c r="AG928" i="1"/>
  <c r="AG929" i="1"/>
  <c r="AG930" i="1"/>
  <c r="AG931" i="1"/>
  <c r="AG932" i="1"/>
  <c r="AG933" i="1"/>
  <c r="AG934" i="1"/>
  <c r="AG935" i="1"/>
  <c r="AG936" i="1"/>
  <c r="AG937" i="1"/>
  <c r="AG938" i="1"/>
  <c r="AG939" i="1"/>
  <c r="AG940" i="1"/>
  <c r="AG941" i="1"/>
  <c r="AG942" i="1"/>
  <c r="AG943" i="1"/>
  <c r="AG944" i="1"/>
  <c r="AG945" i="1"/>
  <c r="AG946" i="1"/>
  <c r="AG947" i="1"/>
  <c r="AG948" i="1"/>
  <c r="AG949" i="1"/>
  <c r="AG950" i="1"/>
  <c r="AG951" i="1"/>
  <c r="AG952" i="1"/>
  <c r="AG953" i="1"/>
  <c r="AG954" i="1"/>
  <c r="AG955" i="1"/>
  <c r="AG956" i="1"/>
  <c r="AG957" i="1"/>
  <c r="AG958" i="1"/>
  <c r="AG959" i="1"/>
  <c r="AG960" i="1"/>
  <c r="AG961" i="1"/>
  <c r="AG962" i="1"/>
  <c r="AG963" i="1"/>
  <c r="AG964" i="1"/>
  <c r="AG965" i="1"/>
  <c r="AG966" i="1"/>
  <c r="AG967" i="1"/>
  <c r="AG968" i="1"/>
  <c r="AG969" i="1"/>
  <c r="AG970" i="1"/>
  <c r="AG971" i="1"/>
  <c r="AG972" i="1"/>
  <c r="AG973" i="1"/>
  <c r="AG974" i="1"/>
  <c r="AG975" i="1"/>
  <c r="AG976" i="1"/>
  <c r="AG977" i="1"/>
  <c r="AG978" i="1"/>
  <c r="AG979" i="1"/>
  <c r="AG980" i="1"/>
  <c r="AG981" i="1"/>
  <c r="AG982" i="1"/>
  <c r="AG983" i="1"/>
  <c r="AG984" i="1"/>
  <c r="AG985" i="1"/>
  <c r="AG986" i="1"/>
  <c r="AG987" i="1"/>
  <c r="AG988" i="1"/>
  <c r="AG989" i="1"/>
  <c r="AG990" i="1"/>
  <c r="AG991" i="1"/>
  <c r="AG992" i="1"/>
  <c r="AG993" i="1"/>
  <c r="AG994" i="1"/>
  <c r="AG995" i="1"/>
  <c r="AG996" i="1"/>
  <c r="AG997" i="1"/>
  <c r="AG998" i="1"/>
  <c r="AG999" i="1"/>
  <c r="AG1000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1" i="1"/>
  <c r="AG2" i="1"/>
  <c r="C6" i="3"/>
  <c r="AA19" i="3"/>
  <c r="AE11" i="3" l="1"/>
  <c r="AE7" i="5" s="1"/>
  <c r="AC83" i="5"/>
  <c r="AC81" i="5"/>
  <c r="AC79" i="5"/>
  <c r="AC77" i="5"/>
  <c r="AC75" i="5"/>
  <c r="AC73" i="5"/>
  <c r="AC71" i="5"/>
  <c r="AC69" i="5"/>
  <c r="AC67" i="5"/>
  <c r="AC65" i="5"/>
  <c r="AC63" i="5"/>
  <c r="AC61" i="5"/>
  <c r="AC59" i="5"/>
  <c r="AC57" i="5"/>
  <c r="AC55" i="5"/>
  <c r="AC53" i="5"/>
  <c r="AC51" i="5"/>
  <c r="AC49" i="5"/>
  <c r="AC47" i="5"/>
  <c r="AC45" i="5"/>
  <c r="AC43" i="5"/>
  <c r="AC41" i="5"/>
  <c r="AC39" i="5"/>
  <c r="AC15" i="5"/>
  <c r="AC13" i="5"/>
  <c r="AC11" i="5"/>
  <c r="AC9" i="5"/>
  <c r="AC7" i="5"/>
  <c r="C6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H14" i="5"/>
  <c r="G14" i="5"/>
  <c r="F14" i="5"/>
  <c r="E14" i="5"/>
  <c r="D14" i="5"/>
  <c r="C14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AF17" i="3" l="1"/>
  <c r="AF12" i="3"/>
  <c r="AF15" i="3"/>
  <c r="AF13" i="3"/>
  <c r="AF14" i="3"/>
  <c r="AF16" i="3"/>
  <c r="F2" i="5"/>
  <c r="AA6" i="3"/>
  <c r="C7" i="3"/>
  <c r="AA7" i="3"/>
  <c r="C8" i="3"/>
  <c r="AA8" i="3"/>
  <c r="C9" i="3"/>
  <c r="AA9" i="3"/>
  <c r="C10" i="3"/>
  <c r="AA10" i="3"/>
  <c r="C11" i="3"/>
  <c r="AA11" i="3"/>
  <c r="C12" i="3"/>
  <c r="AA12" i="3"/>
  <c r="C13" i="3"/>
  <c r="AA13" i="3"/>
  <c r="C14" i="3"/>
  <c r="AA14" i="3"/>
  <c r="C15" i="3"/>
  <c r="AA15" i="3"/>
  <c r="C16" i="3"/>
  <c r="AA16" i="3"/>
  <c r="C17" i="3"/>
  <c r="AA17" i="3"/>
  <c r="C18" i="3"/>
  <c r="D18" i="3"/>
  <c r="E18" i="3"/>
  <c r="F18" i="3"/>
  <c r="G18" i="3"/>
  <c r="H18" i="3"/>
  <c r="I18" i="3"/>
  <c r="J18" i="3"/>
  <c r="K18" i="3"/>
  <c r="L18" i="3"/>
  <c r="M18" i="3"/>
  <c r="N18" i="3"/>
  <c r="P18" i="3"/>
  <c r="Q18" i="3"/>
  <c r="R18" i="3"/>
  <c r="S18" i="3"/>
  <c r="T18" i="3"/>
  <c r="U18" i="3"/>
  <c r="V18" i="3"/>
  <c r="W18" i="3"/>
  <c r="X18" i="3"/>
  <c r="Y18" i="3"/>
  <c r="Z18" i="3"/>
  <c r="AA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3" i="3"/>
  <c r="X44" i="3"/>
  <c r="X45" i="3"/>
  <c r="Y43" i="3"/>
  <c r="Y44" i="3"/>
  <c r="Y45" i="3"/>
  <c r="Z43" i="3"/>
  <c r="Z44" i="3"/>
  <c r="Z45" i="3"/>
  <c r="AF8" i="5" l="1"/>
  <c r="AF9" i="5"/>
  <c r="AF13" i="5"/>
  <c r="AF10" i="5"/>
  <c r="AF12" i="5"/>
  <c r="AF11" i="5"/>
  <c r="AF18" i="3"/>
  <c r="AG12" i="3" s="1"/>
  <c r="AA43" i="3"/>
  <c r="AA44" i="3"/>
  <c r="AA45" i="3"/>
  <c r="AG15" i="3" l="1"/>
  <c r="AG17" i="3"/>
  <c r="AG16" i="3"/>
  <c r="AG13" i="3"/>
  <c r="AG14" i="3"/>
  <c r="AF14" i="5"/>
  <c r="AG9" i="5" s="1"/>
  <c r="B14" i="1"/>
  <c r="AG10" i="5" l="1"/>
  <c r="AG13" i="5"/>
  <c r="AG12" i="5"/>
  <c r="AG11" i="5"/>
  <c r="AG8" i="5"/>
  <c r="C14" i="1"/>
  <c r="D14" i="1" l="1"/>
  <c r="E14" i="1" l="1"/>
  <c r="F14" i="1" l="1"/>
  <c r="G14" i="1" l="1"/>
  <c r="H14" i="1" l="1"/>
  <c r="I14" i="1" l="1"/>
  <c r="J14" i="1" l="1"/>
  <c r="K14" i="1" l="1"/>
  <c r="L14" i="1" l="1"/>
  <c r="M14" i="1" l="1"/>
  <c r="N14" i="1" l="1"/>
  <c r="O14" i="1" l="1"/>
  <c r="P14" i="1" l="1"/>
  <c r="Q14" i="1" l="1"/>
  <c r="R14" i="1" l="1"/>
  <c r="S14" i="1" l="1"/>
  <c r="T14" i="1" l="1"/>
  <c r="U14" i="1" l="1"/>
  <c r="V14" i="1" l="1"/>
  <c r="W14" i="1" l="1"/>
  <c r="X14" i="1" l="1"/>
  <c r="Y14" i="1" l="1"/>
  <c r="B15" i="1" l="1"/>
  <c r="C15" i="1" l="1"/>
  <c r="D15" i="1" l="1"/>
  <c r="E15" i="1" l="1"/>
  <c r="F15" i="1" l="1"/>
  <c r="G15" i="1" l="1"/>
  <c r="H15" i="1" l="1"/>
  <c r="I15" i="1" l="1"/>
  <c r="J15" i="1" l="1"/>
  <c r="K15" i="1" l="1"/>
  <c r="L15" i="1" l="1"/>
  <c r="M15" i="1" l="1"/>
  <c r="N15" i="1" l="1"/>
  <c r="O15" i="1" l="1"/>
  <c r="P15" i="1" l="1"/>
  <c r="Q15" i="1" l="1"/>
  <c r="R15" i="1" l="1"/>
  <c r="S15" i="1" l="1"/>
  <c r="T15" i="1" l="1"/>
  <c r="U15" i="1" l="1"/>
  <c r="V15" i="1" l="1"/>
  <c r="W15" i="1" l="1"/>
  <c r="X15" i="1" l="1"/>
  <c r="Y15" i="1" l="1"/>
  <c r="F4" i="3" l="1"/>
  <c r="F3" i="3" l="1"/>
  <c r="AE5" i="3" s="1"/>
  <c r="AD6" i="3" s="1"/>
  <c r="AE6" i="3" s="1"/>
  <c r="AF5" i="3"/>
  <c r="AE8" i="3"/>
  <c r="AD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tc={1C08D14B-27F7-4235-8AF6-DF945047239E}</author>
    <author>tc={919A7208-3673-4521-8F69-D5E92CB76D2B}</author>
  </authors>
  <commentList>
    <comment ref="F2" authorId="0" shapeId="0" xr:uid="{1C08D14B-27F7-4235-8AF6-DF945047239E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Inserisci il n° di figurine relativo al tuo Album</t>
      </text>
    </comment>
    <comment ref="AE11" authorId="1" shapeId="0" xr:uid="{919A7208-3673-4521-8F69-D5E92CB76D2B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Tasto funzione F9 per un nuovo n°</t>
      </text>
    </comment>
  </commentList>
</comments>
</file>

<file path=xl/sharedStrings.xml><?xml version="1.0" encoding="utf-8"?>
<sst xmlns="http://schemas.openxmlformats.org/spreadsheetml/2006/main" count="64" uniqueCount="36">
  <si>
    <t>Manca</t>
  </si>
  <si>
    <t>totali figurine</t>
  </si>
  <si>
    <t>Ce l'ho</t>
  </si>
  <si>
    <t xml:space="preserve"> </t>
  </si>
  <si>
    <t>se per caso hai cancellato e non volevi puoi annullare l'operazione oppure copiare la cella vicina</t>
  </si>
  <si>
    <t>costo rimanente per completare l'album con figurine scambiate</t>
  </si>
  <si>
    <t>Posizionati sul n° della figurina e cancella il contenuto</t>
  </si>
  <si>
    <t>&lt;&lt;&lt;&lt; inserire il n° di fugurine relative all'album</t>
  </si>
  <si>
    <t>Doppie</t>
  </si>
  <si>
    <t>N° Vincente</t>
  </si>
  <si>
    <t>Figurine</t>
  </si>
  <si>
    <t>N° Max tra 1 e</t>
  </si>
  <si>
    <t>Inserisci il numero di doppie relativo alla figurine nei campi gialli</t>
  </si>
  <si>
    <t>Usa la Pagina Facebook di NOI SPORTIVI e scambia le figurine</t>
  </si>
  <si>
    <t>Gioca con i tuoi amici, scopri le figurine. Vince chi si avvicina di più al n°</t>
  </si>
  <si>
    <t>Giocatori Max 6. Scopri le figurine. Vince chi si avvicina di più al n°</t>
  </si>
  <si>
    <t>Giocatore 1</t>
  </si>
  <si>
    <t>Giocatore 2</t>
  </si>
  <si>
    <t>Giocatore 3</t>
  </si>
  <si>
    <t>Giocatore 4</t>
  </si>
  <si>
    <t>Giocatore 5</t>
  </si>
  <si>
    <t>Giocatore 6</t>
  </si>
  <si>
    <t>Regolamento</t>
  </si>
  <si>
    <t>- Massimo 6 giocatori</t>
  </si>
  <si>
    <t>- Ogni giocatore punta una figurina digitando il n° relativo nell'apposito spazio</t>
  </si>
  <si>
    <t>Vincite</t>
  </si>
  <si>
    <t>- Se esce un numero uguale ogni giocatore perdente paga altre 10 figurine</t>
  </si>
  <si>
    <t>- Vince il giocatore che più si avvicina al numero proposto dal computer e ritira tutte le figurine in gioco</t>
  </si>
  <si>
    <t>- Ogni giocatore deve avere almeno 11 figurine per ogni giocata</t>
  </si>
  <si>
    <t>- Si può giocare con più figurine; si decide che la figurina puntata ne vale altre 2-3-4 ecc…</t>
  </si>
  <si>
    <t xml:space="preserve">- Le figurine dovranno essere quelle relative all'album </t>
  </si>
  <si>
    <t>se per caso hai cancellato e non volevi. puoi annullare l'operazione oppure copiare la cella vicina</t>
  </si>
  <si>
    <t>- Preme il tasto funzione F9 sulla tastiera del computer. Ogni volta compare un numero casuale</t>
  </si>
  <si>
    <t>- Nel caso che ci siano 2 vincitori la vincita va divisa a metà.</t>
  </si>
  <si>
    <t>- Se il n° Figurina è uguale al n° proposto ls computer, ogni giocatore perdente paga altre 10 figurine</t>
  </si>
  <si>
    <t>se per caso hai cancellato e non volevi, puoi annullare l'operazione oppure copiare la cella vicina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</si>
</sst>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9"/>
      <color theme="1"/>
      <name val="Bertram"/>
      <family val="5"/>
    </font>
    <font>
      <sz val="10"/>
      <color theme="1"/>
      <name val="Bertram"/>
      <family val="5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2" borderId="9" xfId="0" applyFont="1" applyFill="1" applyBorder="1" applyAlignment="1" applyProtection="1">
      <alignment horizontal="left"/>
      <protection hidden="1"/>
    </xf>
    <xf numFmtId="0" fontId="2" fillId="2" borderId="10" xfId="0" applyFont="1" applyFill="1" applyBorder="1" applyAlignment="1" applyProtection="1">
      <alignment horizontal="center"/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2" fillId="3" borderId="9" xfId="0" applyFont="1" applyFill="1" applyBorder="1" applyAlignment="1" applyProtection="1">
      <alignment horizontal="left"/>
      <protection hidden="1"/>
    </xf>
    <xf numFmtId="0" fontId="2" fillId="3" borderId="10" xfId="0" applyFont="1" applyFill="1" applyBorder="1" applyAlignment="1" applyProtection="1">
      <alignment horizontal="center"/>
      <protection hidden="1"/>
    </xf>
    <xf numFmtId="0" fontId="2" fillId="3" borderId="11" xfId="0" applyFont="1" applyFill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left"/>
      <protection hidden="1"/>
    </xf>
    <xf numFmtId="0" fontId="2" fillId="4" borderId="3" xfId="0" applyFont="1" applyFill="1" applyBorder="1" applyAlignment="1" applyProtection="1">
      <alignment horizontal="center"/>
      <protection hidden="1"/>
    </xf>
    <xf numFmtId="0" fontId="2" fillId="4" borderId="4" xfId="0" applyFont="1" applyFill="1" applyBorder="1" applyAlignment="1" applyProtection="1">
      <alignment horizontal="center"/>
      <protection hidden="1"/>
    </xf>
    <xf numFmtId="0" fontId="2" fillId="5" borderId="2" xfId="0" applyFont="1" applyFill="1" applyBorder="1" applyProtection="1">
      <protection hidden="1"/>
    </xf>
    <xf numFmtId="0" fontId="2" fillId="5" borderId="3" xfId="0" applyFont="1" applyFill="1" applyBorder="1" applyAlignment="1" applyProtection="1">
      <alignment horizontal="center"/>
      <protection hidden="1"/>
    </xf>
    <xf numFmtId="0" fontId="2" fillId="5" borderId="4" xfId="0" applyFont="1" applyFill="1" applyBorder="1" applyAlignment="1" applyProtection="1">
      <alignment horizontal="center"/>
      <protection hidden="1"/>
    </xf>
    <xf numFmtId="0" fontId="6" fillId="0" borderId="9" xfId="2" applyFont="1" applyFill="1" applyBorder="1" applyProtection="1">
      <protection hidden="1"/>
    </xf>
    <xf numFmtId="44" fontId="4" fillId="0" borderId="11" xfId="1" applyFont="1" applyBorder="1" applyAlignment="1" applyProtection="1">
      <protection hidden="1"/>
    </xf>
    <xf numFmtId="0" fontId="2" fillId="5" borderId="5" xfId="0" applyFont="1" applyFill="1" applyBorder="1" applyProtection="1">
      <protection hidden="1"/>
    </xf>
    <xf numFmtId="0" fontId="2" fillId="5" borderId="6" xfId="0" applyFont="1" applyFill="1" applyBorder="1" applyAlignment="1" applyProtection="1">
      <alignment horizontal="center"/>
      <protection hidden="1"/>
    </xf>
    <xf numFmtId="0" fontId="5" fillId="4" borderId="9" xfId="2" applyFont="1" applyFill="1" applyBorder="1" applyAlignment="1" applyProtection="1">
      <alignment horizontal="left"/>
      <protection hidden="1"/>
    </xf>
    <xf numFmtId="44" fontId="4" fillId="4" borderId="11" xfId="1" applyFont="1" applyFill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left"/>
      <protection hidden="1"/>
    </xf>
    <xf numFmtId="44" fontId="4" fillId="0" borderId="11" xfId="1" applyFont="1" applyBorder="1" applyAlignment="1" applyProtection="1">
      <alignment horizontal="center"/>
      <protection hidden="1"/>
    </xf>
    <xf numFmtId="0" fontId="2" fillId="5" borderId="7" xfId="0" applyFont="1" applyFill="1" applyBorder="1" applyProtection="1">
      <protection hidden="1"/>
    </xf>
    <xf numFmtId="0" fontId="2" fillId="5" borderId="10" xfId="0" applyFont="1" applyFill="1" applyBorder="1" applyAlignment="1" applyProtection="1">
      <alignment horizontal="left"/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0" fontId="2" fillId="5" borderId="8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5" borderId="3" xfId="0" applyFont="1" applyFill="1" applyBorder="1" applyAlignment="1" applyProtection="1">
      <alignment horizontal="left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0" fontId="2" fillId="5" borderId="9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5" borderId="0" xfId="0" applyFont="1" applyFill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left"/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2" borderId="9" xfId="0" applyFont="1" applyFill="1" applyBorder="1" applyAlignment="1" applyProtection="1">
      <alignment horizontal="left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center"/>
      <protection hidden="1"/>
    </xf>
    <xf numFmtId="0" fontId="2" fillId="5" borderId="9" xfId="0" applyFont="1" applyFill="1" applyBorder="1" applyAlignment="1" applyProtection="1">
      <alignment horizontal="right"/>
      <protection hidden="1"/>
    </xf>
    <xf numFmtId="0" fontId="2" fillId="5" borderId="11" xfId="0" applyFont="1" applyFill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44" fontId="4" fillId="0" borderId="0" xfId="1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49" fontId="2" fillId="0" borderId="0" xfId="0" applyNumberFormat="1" applyFont="1" applyAlignment="1" applyProtection="1">
      <alignment horizontal="left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8" fillId="2" borderId="10" xfId="0" applyFont="1" applyFill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left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49" fontId="4" fillId="0" borderId="1" xfId="0" applyNumberFormat="1" applyFont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right"/>
      <protection hidden="1"/>
    </xf>
    <xf numFmtId="1" fontId="9" fillId="0" borderId="0" xfId="0" applyNumberFormat="1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left"/>
      <protection hidden="1"/>
    </xf>
    <xf numFmtId="1" fontId="4" fillId="2" borderId="4" xfId="0" applyNumberFormat="1" applyFont="1" applyFill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/>
      <protection hidden="1"/>
    </xf>
    <xf numFmtId="0" fontId="4" fillId="2" borderId="13" xfId="0" applyFont="1" applyFill="1" applyBorder="1" applyAlignment="1" applyProtection="1">
      <alignment horizontal="center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5" fillId="0" borderId="5" xfId="2" applyFont="1" applyFill="1" applyBorder="1" applyProtection="1">
      <protection hidden="1"/>
    </xf>
  </cellXfs>
  <cellStyles count="3">
    <cellStyle name="Collegamento ipertestuale" xfId="2" builtinId="8"/>
    <cellStyle name="Normale" xfId="0" builtinId="0"/>
    <cellStyle name="Valuta" xfId="1" builtinId="4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91856</xdr:rowOff>
    </xdr:from>
    <xdr:to>
      <xdr:col>27</xdr:col>
      <xdr:colOff>198470</xdr:colOff>
      <xdr:row>3</xdr:row>
      <xdr:rowOff>38100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C1B37F8-E3A3-4FFD-B054-37AD7D52A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91856"/>
          <a:ext cx="1055720" cy="51774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95250</xdr:colOff>
      <xdr:row>0</xdr:row>
      <xdr:rowOff>145978</xdr:rowOff>
    </xdr:from>
    <xdr:to>
      <xdr:col>27</xdr:col>
      <xdr:colOff>7970</xdr:colOff>
      <xdr:row>3</xdr:row>
      <xdr:rowOff>92222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27E6F73-A552-484A-B5A2-740442BE0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6721" y="145978"/>
          <a:ext cx="1078131" cy="5289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icogna" id="{2A98FE1F-F76C-4BE9-9724-FD09695D9F06}" userId="cicogna" providerId="None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" dT="2019-12-25T23:51:11.31" personId="{2A98FE1F-F76C-4BE9-9724-FD09695D9F06}" id="{1C08D14B-27F7-4235-8AF6-DF945047239E}">
    <text>Inserisci il n° di figurine relativo al tuo Album</text>
  </threadedComment>
  <threadedComment ref="AE11" dT="2019-12-26T08:16:02.98" personId="{2A98FE1F-F76C-4BE9-9724-FD09695D9F06}" id="{919A7208-3673-4521-8F69-D5E92CB76D2B}">
    <text>Tasto funzione F9 per un nuovo n°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www.noisportivi.it/it/ordina_figurine/" TargetMode="External"/><Relationship Id="rId1" Type="http://schemas.openxmlformats.org/officeDocument/2006/relationships/hyperlink" Target="https://www.noisportivi.it/it/catalogo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facebook.com/noisportivi201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A93F3-26A8-4C7D-B375-2530E3E1AC35}">
  <dimension ref="A1:AX1000"/>
  <sheetViews>
    <sheetView workbookViewId="0">
      <selection activeCell="AC6" sqref="AC6"/>
    </sheetView>
  </sheetViews>
  <sheetFormatPr defaultColWidth="4.5703125" defaultRowHeight="12" x14ac:dyDescent="0.2"/>
  <cols>
    <col min="1" max="25" width="4.28515625" style="1" customWidth="1"/>
    <col min="26" max="26" width="4.42578125" style="1" customWidth="1"/>
    <col min="27" max="43" width="4.28515625" style="1" customWidth="1"/>
    <col min="44" max="50" width="4.28515625" style="2" customWidth="1"/>
    <col min="51" max="51" width="4.7109375" style="2" customWidth="1"/>
    <col min="52" max="16384" width="4.5703125" style="2"/>
  </cols>
  <sheetData>
    <row r="1" spans="1:50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AF1" s="1">
        <v>1</v>
      </c>
      <c r="AG1" s="1">
        <f t="shared" ref="AG1:AG64" si="0">IF(limite&gt;=AF1,AF1,"")</f>
        <v>1</v>
      </c>
      <c r="AR1" s="1"/>
      <c r="AS1" s="1"/>
      <c r="AT1" s="1"/>
      <c r="AU1" s="1"/>
      <c r="AV1" s="1"/>
      <c r="AW1" s="1"/>
      <c r="AX1" s="1"/>
    </row>
    <row r="2" spans="1:50" x14ac:dyDescent="0.2">
      <c r="A2" s="1">
        <v>26</v>
      </c>
      <c r="B2" s="1">
        <v>27</v>
      </c>
      <c r="C2" s="1">
        <v>28</v>
      </c>
      <c r="D2" s="1">
        <v>29</v>
      </c>
      <c r="E2" s="1">
        <v>30</v>
      </c>
      <c r="F2" s="1">
        <v>31</v>
      </c>
      <c r="G2" s="1">
        <v>32</v>
      </c>
      <c r="H2" s="1">
        <v>33</v>
      </c>
      <c r="I2" s="1">
        <v>34</v>
      </c>
      <c r="J2" s="1">
        <v>35</v>
      </c>
      <c r="K2" s="1">
        <v>36</v>
      </c>
      <c r="L2" s="1">
        <v>37</v>
      </c>
      <c r="M2" s="1">
        <v>38</v>
      </c>
      <c r="N2" s="1">
        <v>39</v>
      </c>
      <c r="O2" s="1">
        <v>40</v>
      </c>
      <c r="P2" s="1">
        <v>41</v>
      </c>
      <c r="Q2" s="1">
        <v>42</v>
      </c>
      <c r="R2" s="1">
        <v>43</v>
      </c>
      <c r="S2" s="1">
        <v>44</v>
      </c>
      <c r="T2" s="1">
        <v>45</v>
      </c>
      <c r="U2" s="1">
        <v>46</v>
      </c>
      <c r="V2" s="1">
        <v>47</v>
      </c>
      <c r="W2" s="1">
        <v>48</v>
      </c>
      <c r="X2" s="1">
        <v>49</v>
      </c>
      <c r="Y2" s="1">
        <v>50</v>
      </c>
      <c r="AF2" s="1">
        <v>2</v>
      </c>
      <c r="AG2" s="1" t="str">
        <f t="shared" si="0"/>
        <v/>
      </c>
    </row>
    <row r="3" spans="1:50" x14ac:dyDescent="0.2">
      <c r="A3" s="1">
        <v>51</v>
      </c>
      <c r="B3" s="1">
        <v>52</v>
      </c>
      <c r="C3" s="1">
        <v>53</v>
      </c>
      <c r="D3" s="1">
        <v>54</v>
      </c>
      <c r="E3" s="1">
        <v>55</v>
      </c>
      <c r="F3" s="1">
        <v>56</v>
      </c>
      <c r="G3" s="1">
        <v>57</v>
      </c>
      <c r="H3" s="1">
        <v>58</v>
      </c>
      <c r="I3" s="1">
        <v>59</v>
      </c>
      <c r="J3" s="1">
        <v>60</v>
      </c>
      <c r="K3" s="1">
        <v>61</v>
      </c>
      <c r="L3" s="1">
        <v>62</v>
      </c>
      <c r="M3" s="1">
        <v>63</v>
      </c>
      <c r="N3" s="1">
        <v>64</v>
      </c>
      <c r="O3" s="1">
        <v>65</v>
      </c>
      <c r="P3" s="1">
        <v>66</v>
      </c>
      <c r="Q3" s="1">
        <v>67</v>
      </c>
      <c r="R3" s="1">
        <v>68</v>
      </c>
      <c r="S3" s="1">
        <v>69</v>
      </c>
      <c r="T3" s="1">
        <v>70</v>
      </c>
      <c r="U3" s="1">
        <v>71</v>
      </c>
      <c r="V3" s="1">
        <v>72</v>
      </c>
      <c r="W3" s="1">
        <v>73</v>
      </c>
      <c r="X3" s="1">
        <v>74</v>
      </c>
      <c r="Y3" s="1">
        <v>75</v>
      </c>
      <c r="AF3" s="1">
        <v>3</v>
      </c>
      <c r="AG3" s="1" t="str">
        <f t="shared" si="0"/>
        <v/>
      </c>
    </row>
    <row r="4" spans="1:50" x14ac:dyDescent="0.2">
      <c r="A4" s="1">
        <v>76</v>
      </c>
      <c r="B4" s="1">
        <v>77</v>
      </c>
      <c r="C4" s="1">
        <v>78</v>
      </c>
      <c r="D4" s="1">
        <v>79</v>
      </c>
      <c r="E4" s="1">
        <v>80</v>
      </c>
      <c r="F4" s="1">
        <v>81</v>
      </c>
      <c r="G4" s="1">
        <v>82</v>
      </c>
      <c r="H4" s="1">
        <v>83</v>
      </c>
      <c r="I4" s="1">
        <v>84</v>
      </c>
      <c r="J4" s="1">
        <v>85</v>
      </c>
      <c r="K4" s="1">
        <v>86</v>
      </c>
      <c r="L4" s="1">
        <v>87</v>
      </c>
      <c r="M4" s="1">
        <v>88</v>
      </c>
      <c r="N4" s="1">
        <v>89</v>
      </c>
      <c r="O4" s="1">
        <v>90</v>
      </c>
      <c r="P4" s="1">
        <v>91</v>
      </c>
      <c r="Q4" s="1">
        <v>92</v>
      </c>
      <c r="R4" s="1">
        <v>93</v>
      </c>
      <c r="S4" s="1">
        <v>94</v>
      </c>
      <c r="T4" s="1">
        <v>95</v>
      </c>
      <c r="U4" s="1">
        <v>96</v>
      </c>
      <c r="V4" s="1">
        <v>97</v>
      </c>
      <c r="W4" s="1">
        <v>98</v>
      </c>
      <c r="X4" s="1">
        <v>99</v>
      </c>
      <c r="Y4" s="1">
        <v>100</v>
      </c>
      <c r="AF4" s="1">
        <v>4</v>
      </c>
      <c r="AG4" s="1" t="str">
        <f t="shared" si="0"/>
        <v/>
      </c>
    </row>
    <row r="5" spans="1:50" x14ac:dyDescent="0.2">
      <c r="A5" s="1">
        <v>101</v>
      </c>
      <c r="B5" s="1">
        <v>102</v>
      </c>
      <c r="C5" s="1">
        <v>103</v>
      </c>
      <c r="D5" s="1">
        <v>104</v>
      </c>
      <c r="E5" s="1">
        <v>105</v>
      </c>
      <c r="F5" s="1">
        <v>106</v>
      </c>
      <c r="G5" s="1">
        <v>107</v>
      </c>
      <c r="H5" s="1">
        <v>108</v>
      </c>
      <c r="I5" s="1">
        <v>109</v>
      </c>
      <c r="J5" s="1">
        <v>110</v>
      </c>
      <c r="K5" s="1">
        <v>111</v>
      </c>
      <c r="L5" s="1">
        <v>112</v>
      </c>
      <c r="M5" s="1">
        <v>113</v>
      </c>
      <c r="N5" s="1">
        <v>114</v>
      </c>
      <c r="O5" s="1">
        <v>115</v>
      </c>
      <c r="P5" s="1">
        <v>116</v>
      </c>
      <c r="Q5" s="1">
        <v>117</v>
      </c>
      <c r="R5" s="1">
        <v>118</v>
      </c>
      <c r="S5" s="1">
        <v>119</v>
      </c>
      <c r="T5" s="1">
        <v>120</v>
      </c>
      <c r="U5" s="1">
        <v>121</v>
      </c>
      <c r="V5" s="1">
        <v>122</v>
      </c>
      <c r="W5" s="1">
        <v>123</v>
      </c>
      <c r="X5" s="1">
        <v>124</v>
      </c>
      <c r="Y5" s="1">
        <v>125</v>
      </c>
      <c r="AF5" s="1">
        <v>5</v>
      </c>
      <c r="AG5" s="1" t="str">
        <f t="shared" si="0"/>
        <v/>
      </c>
    </row>
    <row r="6" spans="1:50" x14ac:dyDescent="0.2">
      <c r="A6" s="1">
        <v>126</v>
      </c>
      <c r="B6" s="1">
        <v>127</v>
      </c>
      <c r="C6" s="1">
        <v>128</v>
      </c>
      <c r="D6" s="1">
        <v>129</v>
      </c>
      <c r="E6" s="1">
        <v>130</v>
      </c>
      <c r="F6" s="1">
        <v>131</v>
      </c>
      <c r="G6" s="1">
        <v>132</v>
      </c>
      <c r="H6" s="1">
        <v>133</v>
      </c>
      <c r="I6" s="1">
        <v>134</v>
      </c>
      <c r="J6" s="1">
        <v>135</v>
      </c>
      <c r="K6" s="1">
        <v>136</v>
      </c>
      <c r="L6" s="1">
        <v>137</v>
      </c>
      <c r="M6" s="1">
        <v>138</v>
      </c>
      <c r="N6" s="1">
        <v>139</v>
      </c>
      <c r="O6" s="1">
        <v>140</v>
      </c>
      <c r="P6" s="1">
        <v>141</v>
      </c>
      <c r="Q6" s="1">
        <v>142</v>
      </c>
      <c r="R6" s="1">
        <v>143</v>
      </c>
      <c r="S6" s="1">
        <v>144</v>
      </c>
      <c r="T6" s="1">
        <v>145</v>
      </c>
      <c r="U6" s="1">
        <v>146</v>
      </c>
      <c r="V6" s="1">
        <v>147</v>
      </c>
      <c r="W6" s="1">
        <v>148</v>
      </c>
      <c r="X6" s="1">
        <v>149</v>
      </c>
      <c r="Y6" s="1">
        <v>150</v>
      </c>
      <c r="AF6" s="1">
        <v>6</v>
      </c>
      <c r="AG6" s="1" t="str">
        <f t="shared" si="0"/>
        <v/>
      </c>
    </row>
    <row r="7" spans="1:50" x14ac:dyDescent="0.2">
      <c r="A7" s="1">
        <v>151</v>
      </c>
      <c r="B7" s="1">
        <v>152</v>
      </c>
      <c r="C7" s="1">
        <v>153</v>
      </c>
      <c r="D7" s="1">
        <v>154</v>
      </c>
      <c r="E7" s="1">
        <v>155</v>
      </c>
      <c r="F7" s="1">
        <v>156</v>
      </c>
      <c r="G7" s="1">
        <v>157</v>
      </c>
      <c r="H7" s="1">
        <v>158</v>
      </c>
      <c r="I7" s="1">
        <v>159</v>
      </c>
      <c r="J7" s="1">
        <v>160</v>
      </c>
      <c r="K7" s="1">
        <v>161</v>
      </c>
      <c r="L7" s="1">
        <v>162</v>
      </c>
      <c r="M7" s="1">
        <v>163</v>
      </c>
      <c r="N7" s="1">
        <v>164</v>
      </c>
      <c r="O7" s="1">
        <v>165</v>
      </c>
      <c r="P7" s="1">
        <v>166</v>
      </c>
      <c r="Q7" s="1">
        <v>167</v>
      </c>
      <c r="R7" s="1">
        <v>168</v>
      </c>
      <c r="S7" s="1">
        <v>169</v>
      </c>
      <c r="T7" s="1">
        <v>170</v>
      </c>
      <c r="U7" s="1">
        <v>171</v>
      </c>
      <c r="V7" s="1">
        <v>172</v>
      </c>
      <c r="W7" s="1">
        <v>173</v>
      </c>
      <c r="X7" s="1">
        <v>174</v>
      </c>
      <c r="Y7" s="1">
        <v>175</v>
      </c>
      <c r="AF7" s="1">
        <v>7</v>
      </c>
      <c r="AG7" s="1" t="str">
        <f t="shared" si="0"/>
        <v/>
      </c>
    </row>
    <row r="8" spans="1:50" x14ac:dyDescent="0.2">
      <c r="A8" s="1">
        <v>176</v>
      </c>
      <c r="B8" s="1">
        <v>177</v>
      </c>
      <c r="C8" s="1">
        <v>178</v>
      </c>
      <c r="D8" s="1">
        <v>179</v>
      </c>
      <c r="E8" s="1">
        <v>180</v>
      </c>
      <c r="F8" s="1">
        <v>181</v>
      </c>
      <c r="G8" s="1">
        <v>182</v>
      </c>
      <c r="H8" s="1">
        <v>183</v>
      </c>
      <c r="I8" s="1">
        <v>184</v>
      </c>
      <c r="J8" s="1">
        <v>185</v>
      </c>
      <c r="K8" s="1">
        <v>186</v>
      </c>
      <c r="L8" s="1">
        <v>187</v>
      </c>
      <c r="M8" s="1">
        <v>188</v>
      </c>
      <c r="N8" s="1">
        <v>189</v>
      </c>
      <c r="O8" s="1">
        <v>190</v>
      </c>
      <c r="P8" s="1">
        <v>191</v>
      </c>
      <c r="Q8" s="1">
        <v>192</v>
      </c>
      <c r="R8" s="1">
        <v>193</v>
      </c>
      <c r="S8" s="1">
        <v>194</v>
      </c>
      <c r="T8" s="1">
        <v>195</v>
      </c>
      <c r="U8" s="1">
        <v>196</v>
      </c>
      <c r="V8" s="1">
        <v>197</v>
      </c>
      <c r="W8" s="1">
        <v>198</v>
      </c>
      <c r="X8" s="1">
        <v>199</v>
      </c>
      <c r="Y8" s="1">
        <v>200</v>
      </c>
      <c r="AF8" s="1">
        <v>8</v>
      </c>
      <c r="AG8" s="1" t="str">
        <f t="shared" si="0"/>
        <v/>
      </c>
    </row>
    <row r="9" spans="1:50" x14ac:dyDescent="0.2">
      <c r="A9" s="1">
        <v>201</v>
      </c>
      <c r="B9" s="1">
        <v>202</v>
      </c>
      <c r="C9" s="1">
        <v>203</v>
      </c>
      <c r="D9" s="1">
        <v>204</v>
      </c>
      <c r="E9" s="1">
        <v>205</v>
      </c>
      <c r="F9" s="1">
        <v>206</v>
      </c>
      <c r="G9" s="1">
        <v>207</v>
      </c>
      <c r="H9" s="1">
        <v>208</v>
      </c>
      <c r="I9" s="1">
        <v>209</v>
      </c>
      <c r="J9" s="1">
        <v>210</v>
      </c>
      <c r="K9" s="1">
        <v>211</v>
      </c>
      <c r="L9" s="1">
        <v>212</v>
      </c>
      <c r="M9" s="1">
        <v>213</v>
      </c>
      <c r="N9" s="1">
        <v>214</v>
      </c>
      <c r="O9" s="1">
        <v>215</v>
      </c>
      <c r="P9" s="1">
        <v>216</v>
      </c>
      <c r="Q9" s="1">
        <v>217</v>
      </c>
      <c r="R9" s="1">
        <v>218</v>
      </c>
      <c r="S9" s="1">
        <v>219</v>
      </c>
      <c r="T9" s="1">
        <v>220</v>
      </c>
      <c r="U9" s="1">
        <v>221</v>
      </c>
      <c r="V9" s="1">
        <v>222</v>
      </c>
      <c r="W9" s="1">
        <v>223</v>
      </c>
      <c r="X9" s="1">
        <v>224</v>
      </c>
      <c r="Y9" s="1">
        <v>225</v>
      </c>
      <c r="AF9" s="1">
        <v>9</v>
      </c>
      <c r="AG9" s="1" t="str">
        <f t="shared" si="0"/>
        <v/>
      </c>
    </row>
    <row r="10" spans="1:50" x14ac:dyDescent="0.2">
      <c r="A10" s="1">
        <v>226</v>
      </c>
      <c r="B10" s="1">
        <v>227</v>
      </c>
      <c r="C10" s="1">
        <v>228</v>
      </c>
      <c r="D10" s="1">
        <v>229</v>
      </c>
      <c r="E10" s="1">
        <v>230</v>
      </c>
      <c r="F10" s="1">
        <v>231</v>
      </c>
      <c r="G10" s="1">
        <v>232</v>
      </c>
      <c r="H10" s="1">
        <v>233</v>
      </c>
      <c r="I10" s="1">
        <v>234</v>
      </c>
      <c r="J10" s="1">
        <v>235</v>
      </c>
      <c r="K10" s="1">
        <v>236</v>
      </c>
      <c r="L10" s="1">
        <v>237</v>
      </c>
      <c r="M10" s="1">
        <v>238</v>
      </c>
      <c r="N10" s="1">
        <v>239</v>
      </c>
      <c r="O10" s="1">
        <v>240</v>
      </c>
      <c r="P10" s="1">
        <v>241</v>
      </c>
      <c r="Q10" s="1">
        <v>242</v>
      </c>
      <c r="R10" s="1">
        <v>243</v>
      </c>
      <c r="S10" s="1">
        <v>244</v>
      </c>
      <c r="T10" s="1">
        <v>245</v>
      </c>
      <c r="U10" s="1">
        <v>246</v>
      </c>
      <c r="V10" s="1">
        <v>247</v>
      </c>
      <c r="W10" s="1">
        <v>248</v>
      </c>
      <c r="X10" s="1">
        <v>249</v>
      </c>
      <c r="Y10" s="1">
        <v>250</v>
      </c>
      <c r="AF10" s="1">
        <v>10</v>
      </c>
      <c r="AG10" s="1" t="str">
        <f t="shared" si="0"/>
        <v/>
      </c>
    </row>
    <row r="11" spans="1:50" x14ac:dyDescent="0.2">
      <c r="A11" s="1">
        <v>251</v>
      </c>
      <c r="B11" s="1">
        <v>252</v>
      </c>
      <c r="C11" s="1">
        <v>253</v>
      </c>
      <c r="D11" s="1">
        <v>254</v>
      </c>
      <c r="E11" s="1">
        <v>255</v>
      </c>
      <c r="F11" s="1">
        <v>256</v>
      </c>
      <c r="G11" s="1">
        <v>257</v>
      </c>
      <c r="H11" s="1">
        <v>258</v>
      </c>
      <c r="I11" s="1">
        <v>259</v>
      </c>
      <c r="J11" s="1">
        <v>260</v>
      </c>
      <c r="K11" s="1">
        <v>261</v>
      </c>
      <c r="L11" s="1">
        <v>262</v>
      </c>
      <c r="M11" s="1">
        <v>263</v>
      </c>
      <c r="N11" s="1">
        <v>264</v>
      </c>
      <c r="O11" s="1">
        <v>265</v>
      </c>
      <c r="P11" s="1">
        <v>266</v>
      </c>
      <c r="Q11" s="1">
        <v>267</v>
      </c>
      <c r="R11" s="1">
        <v>268</v>
      </c>
      <c r="S11" s="1">
        <v>269</v>
      </c>
      <c r="T11" s="1">
        <v>270</v>
      </c>
      <c r="U11" s="1">
        <v>271</v>
      </c>
      <c r="V11" s="1">
        <v>272</v>
      </c>
      <c r="W11" s="1">
        <v>273</v>
      </c>
      <c r="X11" s="1">
        <v>274</v>
      </c>
      <c r="Y11" s="1">
        <v>275</v>
      </c>
      <c r="AF11" s="1">
        <v>11</v>
      </c>
      <c r="AG11" s="1" t="str">
        <f t="shared" si="0"/>
        <v/>
      </c>
    </row>
    <row r="12" spans="1:50" x14ac:dyDescent="0.2">
      <c r="A12" s="1">
        <v>276</v>
      </c>
      <c r="B12" s="1">
        <v>277</v>
      </c>
      <c r="C12" s="1">
        <v>278</v>
      </c>
      <c r="D12" s="1">
        <v>279</v>
      </c>
      <c r="E12" s="1">
        <v>280</v>
      </c>
      <c r="F12" s="1">
        <v>281</v>
      </c>
      <c r="G12" s="1">
        <v>282</v>
      </c>
      <c r="H12" s="1">
        <v>283</v>
      </c>
      <c r="I12" s="1">
        <v>284</v>
      </c>
      <c r="J12" s="1">
        <v>285</v>
      </c>
      <c r="K12" s="1">
        <v>286</v>
      </c>
      <c r="L12" s="1">
        <v>287</v>
      </c>
      <c r="M12" s="1">
        <v>288</v>
      </c>
      <c r="N12" s="1">
        <v>289</v>
      </c>
      <c r="O12" s="1">
        <v>290</v>
      </c>
      <c r="P12" s="1">
        <v>291</v>
      </c>
      <c r="Q12" s="1">
        <v>292</v>
      </c>
      <c r="R12" s="1">
        <v>293</v>
      </c>
      <c r="S12" s="1">
        <v>294</v>
      </c>
      <c r="T12" s="1">
        <v>295</v>
      </c>
      <c r="U12" s="1">
        <v>296</v>
      </c>
      <c r="V12" s="1">
        <v>297</v>
      </c>
      <c r="W12" s="1">
        <v>298</v>
      </c>
      <c r="X12" s="1">
        <v>299</v>
      </c>
      <c r="Y12" s="1">
        <v>300</v>
      </c>
      <c r="AF12" s="1">
        <v>12</v>
      </c>
      <c r="AG12" s="1" t="str">
        <f t="shared" si="0"/>
        <v/>
      </c>
    </row>
    <row r="13" spans="1:50" x14ac:dyDescent="0.2">
      <c r="A13" s="1">
        <v>301</v>
      </c>
      <c r="B13" s="1">
        <v>302</v>
      </c>
      <c r="C13" s="1">
        <v>303</v>
      </c>
      <c r="D13" s="1">
        <v>304</v>
      </c>
      <c r="E13" s="1">
        <v>305</v>
      </c>
      <c r="F13" s="1">
        <v>306</v>
      </c>
      <c r="G13" s="1">
        <v>307</v>
      </c>
      <c r="H13" s="1">
        <v>308</v>
      </c>
      <c r="I13" s="1">
        <v>309</v>
      </c>
      <c r="J13" s="1">
        <v>310</v>
      </c>
      <c r="K13" s="1">
        <v>311</v>
      </c>
      <c r="L13" s="1">
        <v>312</v>
      </c>
      <c r="M13" s="1">
        <v>313</v>
      </c>
      <c r="N13" s="1">
        <v>314</v>
      </c>
      <c r="O13" s="1">
        <v>315</v>
      </c>
      <c r="P13" s="1">
        <v>316</v>
      </c>
      <c r="Q13" s="1">
        <v>317</v>
      </c>
      <c r="R13" s="1">
        <v>318</v>
      </c>
      <c r="S13" s="1">
        <v>319</v>
      </c>
      <c r="T13" s="1">
        <v>320</v>
      </c>
      <c r="U13" s="1">
        <v>321</v>
      </c>
      <c r="V13" s="1">
        <v>322</v>
      </c>
      <c r="W13" s="1">
        <v>323</v>
      </c>
      <c r="X13" s="1">
        <v>324</v>
      </c>
      <c r="Y13" s="1">
        <v>325</v>
      </c>
      <c r="AF13" s="1">
        <v>13</v>
      </c>
      <c r="AG13" s="1" t="str">
        <f t="shared" si="0"/>
        <v/>
      </c>
    </row>
    <row r="14" spans="1:50" x14ac:dyDescent="0.2">
      <c r="A14" s="1">
        <v>326</v>
      </c>
      <c r="B14" s="1">
        <f t="shared" ref="B14:Y14" si="1">A14+1</f>
        <v>327</v>
      </c>
      <c r="C14" s="1">
        <f t="shared" si="1"/>
        <v>328</v>
      </c>
      <c r="D14" s="1">
        <f t="shared" si="1"/>
        <v>329</v>
      </c>
      <c r="E14" s="1">
        <f t="shared" si="1"/>
        <v>330</v>
      </c>
      <c r="F14" s="1">
        <f t="shared" si="1"/>
        <v>331</v>
      </c>
      <c r="G14" s="1">
        <f t="shared" si="1"/>
        <v>332</v>
      </c>
      <c r="H14" s="1">
        <f t="shared" si="1"/>
        <v>333</v>
      </c>
      <c r="I14" s="1">
        <f t="shared" si="1"/>
        <v>334</v>
      </c>
      <c r="J14" s="1">
        <f t="shared" si="1"/>
        <v>335</v>
      </c>
      <c r="K14" s="1">
        <f t="shared" si="1"/>
        <v>336</v>
      </c>
      <c r="L14" s="1">
        <f t="shared" si="1"/>
        <v>337</v>
      </c>
      <c r="M14" s="1">
        <f t="shared" si="1"/>
        <v>338</v>
      </c>
      <c r="N14" s="1">
        <f t="shared" si="1"/>
        <v>339</v>
      </c>
      <c r="O14" s="1">
        <f t="shared" si="1"/>
        <v>340</v>
      </c>
      <c r="P14" s="1">
        <f t="shared" si="1"/>
        <v>341</v>
      </c>
      <c r="Q14" s="1">
        <f t="shared" si="1"/>
        <v>342</v>
      </c>
      <c r="R14" s="1">
        <f t="shared" si="1"/>
        <v>343</v>
      </c>
      <c r="S14" s="1">
        <f t="shared" si="1"/>
        <v>344</v>
      </c>
      <c r="T14" s="1">
        <f t="shared" si="1"/>
        <v>345</v>
      </c>
      <c r="U14" s="1">
        <f t="shared" si="1"/>
        <v>346</v>
      </c>
      <c r="V14" s="1">
        <f t="shared" si="1"/>
        <v>347</v>
      </c>
      <c r="W14" s="1">
        <f t="shared" si="1"/>
        <v>348</v>
      </c>
      <c r="X14" s="1">
        <f t="shared" si="1"/>
        <v>349</v>
      </c>
      <c r="Y14" s="1">
        <f t="shared" si="1"/>
        <v>350</v>
      </c>
      <c r="AF14" s="1">
        <v>14</v>
      </c>
      <c r="AG14" s="1" t="str">
        <f t="shared" si="0"/>
        <v/>
      </c>
    </row>
    <row r="15" spans="1:50" x14ac:dyDescent="0.2">
      <c r="A15" s="1">
        <v>351</v>
      </c>
      <c r="B15" s="1">
        <f t="shared" ref="B15:Y15" si="2">A15+1</f>
        <v>352</v>
      </c>
      <c r="C15" s="1">
        <f t="shared" si="2"/>
        <v>353</v>
      </c>
      <c r="D15" s="1">
        <f t="shared" si="2"/>
        <v>354</v>
      </c>
      <c r="E15" s="1">
        <f t="shared" si="2"/>
        <v>355</v>
      </c>
      <c r="F15" s="1">
        <f t="shared" si="2"/>
        <v>356</v>
      </c>
      <c r="G15" s="1">
        <f t="shared" si="2"/>
        <v>357</v>
      </c>
      <c r="H15" s="1">
        <f t="shared" si="2"/>
        <v>358</v>
      </c>
      <c r="I15" s="1">
        <f t="shared" si="2"/>
        <v>359</v>
      </c>
      <c r="J15" s="1">
        <f t="shared" si="2"/>
        <v>360</v>
      </c>
      <c r="K15" s="1">
        <f t="shared" si="2"/>
        <v>361</v>
      </c>
      <c r="L15" s="1">
        <f t="shared" si="2"/>
        <v>362</v>
      </c>
      <c r="M15" s="1">
        <f t="shared" si="2"/>
        <v>363</v>
      </c>
      <c r="N15" s="1">
        <f t="shared" si="2"/>
        <v>364</v>
      </c>
      <c r="O15" s="1">
        <f t="shared" si="2"/>
        <v>365</v>
      </c>
      <c r="P15" s="1">
        <f t="shared" si="2"/>
        <v>366</v>
      </c>
      <c r="Q15" s="1">
        <f t="shared" si="2"/>
        <v>367</v>
      </c>
      <c r="R15" s="1">
        <f t="shared" si="2"/>
        <v>368</v>
      </c>
      <c r="S15" s="1">
        <f t="shared" si="2"/>
        <v>369</v>
      </c>
      <c r="T15" s="1">
        <f t="shared" si="2"/>
        <v>370</v>
      </c>
      <c r="U15" s="1">
        <f t="shared" si="2"/>
        <v>371</v>
      </c>
      <c r="V15" s="1">
        <f t="shared" si="2"/>
        <v>372</v>
      </c>
      <c r="W15" s="1">
        <f t="shared" si="2"/>
        <v>373</v>
      </c>
      <c r="X15" s="1">
        <f t="shared" si="2"/>
        <v>374</v>
      </c>
      <c r="Y15" s="1">
        <f t="shared" si="2"/>
        <v>375</v>
      </c>
      <c r="AF15" s="1">
        <v>15</v>
      </c>
      <c r="AG15" s="1" t="str">
        <f t="shared" si="0"/>
        <v/>
      </c>
    </row>
    <row r="16" spans="1:50" x14ac:dyDescent="0.2">
      <c r="A16" s="1">
        <v>376</v>
      </c>
      <c r="B16" s="1">
        <v>377</v>
      </c>
      <c r="C16" s="1">
        <v>378</v>
      </c>
      <c r="D16" s="1">
        <v>379</v>
      </c>
      <c r="E16" s="1">
        <v>380</v>
      </c>
      <c r="F16" s="1">
        <v>381</v>
      </c>
      <c r="G16" s="1">
        <v>382</v>
      </c>
      <c r="H16" s="1">
        <v>383</v>
      </c>
      <c r="I16" s="1">
        <v>384</v>
      </c>
      <c r="J16" s="1">
        <v>385</v>
      </c>
      <c r="K16" s="1">
        <v>386</v>
      </c>
      <c r="L16" s="1">
        <v>387</v>
      </c>
      <c r="M16" s="1">
        <v>388</v>
      </c>
      <c r="N16" s="1">
        <v>389</v>
      </c>
      <c r="O16" s="1">
        <v>390</v>
      </c>
      <c r="P16" s="1">
        <v>391</v>
      </c>
      <c r="Q16" s="1">
        <v>392</v>
      </c>
      <c r="R16" s="1">
        <v>393</v>
      </c>
      <c r="S16" s="1">
        <v>394</v>
      </c>
      <c r="T16" s="1">
        <v>395</v>
      </c>
      <c r="U16" s="1">
        <v>396</v>
      </c>
      <c r="V16" s="1">
        <v>397</v>
      </c>
      <c r="W16" s="1">
        <v>398</v>
      </c>
      <c r="X16" s="1">
        <v>399</v>
      </c>
      <c r="Y16" s="1">
        <v>400</v>
      </c>
      <c r="AF16" s="1">
        <v>16</v>
      </c>
      <c r="AG16" s="1" t="str">
        <f t="shared" si="0"/>
        <v/>
      </c>
    </row>
    <row r="17" spans="1:33" x14ac:dyDescent="0.2">
      <c r="A17" s="1">
        <v>401</v>
      </c>
      <c r="B17" s="1">
        <v>402</v>
      </c>
      <c r="C17" s="1">
        <v>403</v>
      </c>
      <c r="D17" s="1">
        <v>404</v>
      </c>
      <c r="E17" s="1">
        <v>405</v>
      </c>
      <c r="F17" s="1">
        <v>406</v>
      </c>
      <c r="G17" s="1">
        <v>407</v>
      </c>
      <c r="H17" s="1">
        <v>408</v>
      </c>
      <c r="I17" s="1">
        <v>409</v>
      </c>
      <c r="J17" s="1">
        <v>410</v>
      </c>
      <c r="K17" s="1">
        <v>411</v>
      </c>
      <c r="L17" s="1">
        <v>412</v>
      </c>
      <c r="M17" s="1">
        <v>413</v>
      </c>
      <c r="N17" s="1">
        <v>414</v>
      </c>
      <c r="O17" s="1">
        <v>415</v>
      </c>
      <c r="P17" s="1">
        <v>416</v>
      </c>
      <c r="Q17" s="1">
        <v>417</v>
      </c>
      <c r="R17" s="1">
        <v>418</v>
      </c>
      <c r="S17" s="1">
        <v>419</v>
      </c>
      <c r="T17" s="1">
        <v>420</v>
      </c>
      <c r="U17" s="1">
        <v>421</v>
      </c>
      <c r="V17" s="1">
        <v>422</v>
      </c>
      <c r="W17" s="1">
        <v>423</v>
      </c>
      <c r="X17" s="1">
        <v>424</v>
      </c>
      <c r="Y17" s="1">
        <v>425</v>
      </c>
      <c r="AF17" s="1">
        <v>17</v>
      </c>
      <c r="AG17" s="1" t="str">
        <f t="shared" si="0"/>
        <v/>
      </c>
    </row>
    <row r="18" spans="1:33" x14ac:dyDescent="0.2">
      <c r="A18" s="1">
        <v>426</v>
      </c>
      <c r="B18" s="1">
        <v>427</v>
      </c>
      <c r="C18" s="1">
        <v>428</v>
      </c>
      <c r="D18" s="1">
        <v>429</v>
      </c>
      <c r="E18" s="1">
        <v>430</v>
      </c>
      <c r="F18" s="1">
        <v>431</v>
      </c>
      <c r="G18" s="1">
        <v>432</v>
      </c>
      <c r="H18" s="1">
        <v>433</v>
      </c>
      <c r="I18" s="1">
        <v>434</v>
      </c>
      <c r="J18" s="1">
        <v>435</v>
      </c>
      <c r="K18" s="1">
        <v>436</v>
      </c>
      <c r="L18" s="1">
        <v>437</v>
      </c>
      <c r="M18" s="1">
        <v>438</v>
      </c>
      <c r="N18" s="1">
        <v>439</v>
      </c>
      <c r="O18" s="1">
        <v>440</v>
      </c>
      <c r="P18" s="1">
        <v>441</v>
      </c>
      <c r="Q18" s="1">
        <v>442</v>
      </c>
      <c r="R18" s="1">
        <v>443</v>
      </c>
      <c r="S18" s="1">
        <v>444</v>
      </c>
      <c r="T18" s="1">
        <v>445</v>
      </c>
      <c r="U18" s="1">
        <v>446</v>
      </c>
      <c r="V18" s="1">
        <v>447</v>
      </c>
      <c r="W18" s="1">
        <v>448</v>
      </c>
      <c r="X18" s="1">
        <v>449</v>
      </c>
      <c r="Y18" s="1">
        <v>450</v>
      </c>
      <c r="AF18" s="1">
        <v>18</v>
      </c>
      <c r="AG18" s="1" t="str">
        <f t="shared" si="0"/>
        <v/>
      </c>
    </row>
    <row r="19" spans="1:33" x14ac:dyDescent="0.2">
      <c r="A19" s="1">
        <v>451</v>
      </c>
      <c r="B19" s="1">
        <v>452</v>
      </c>
      <c r="C19" s="1">
        <v>453</v>
      </c>
      <c r="D19" s="1">
        <v>454</v>
      </c>
      <c r="E19" s="1">
        <v>455</v>
      </c>
      <c r="F19" s="1">
        <v>456</v>
      </c>
      <c r="G19" s="1">
        <v>457</v>
      </c>
      <c r="H19" s="1">
        <v>458</v>
      </c>
      <c r="I19" s="1">
        <v>459</v>
      </c>
      <c r="J19" s="1">
        <v>460</v>
      </c>
      <c r="K19" s="1">
        <v>461</v>
      </c>
      <c r="L19" s="1">
        <v>462</v>
      </c>
      <c r="M19" s="1">
        <v>463</v>
      </c>
      <c r="N19" s="1">
        <v>464</v>
      </c>
      <c r="O19" s="1">
        <v>465</v>
      </c>
      <c r="P19" s="1">
        <v>466</v>
      </c>
      <c r="Q19" s="1">
        <v>467</v>
      </c>
      <c r="R19" s="1">
        <v>468</v>
      </c>
      <c r="S19" s="1">
        <v>469</v>
      </c>
      <c r="T19" s="1">
        <v>470</v>
      </c>
      <c r="U19" s="1">
        <v>471</v>
      </c>
      <c r="V19" s="1">
        <v>472</v>
      </c>
      <c r="W19" s="1">
        <v>473</v>
      </c>
      <c r="X19" s="1">
        <v>474</v>
      </c>
      <c r="Y19" s="1">
        <v>475</v>
      </c>
      <c r="AF19" s="1">
        <v>19</v>
      </c>
      <c r="AG19" s="1" t="str">
        <f t="shared" si="0"/>
        <v/>
      </c>
    </row>
    <row r="20" spans="1:33" x14ac:dyDescent="0.2">
      <c r="A20" s="1">
        <v>476</v>
      </c>
      <c r="B20" s="1">
        <v>477</v>
      </c>
      <c r="C20" s="1">
        <v>478</v>
      </c>
      <c r="D20" s="1">
        <v>479</v>
      </c>
      <c r="E20" s="1">
        <v>480</v>
      </c>
      <c r="F20" s="1">
        <v>481</v>
      </c>
      <c r="G20" s="1">
        <v>482</v>
      </c>
      <c r="H20" s="1">
        <v>483</v>
      </c>
      <c r="I20" s="1">
        <v>484</v>
      </c>
      <c r="J20" s="1">
        <v>485</v>
      </c>
      <c r="K20" s="1">
        <v>486</v>
      </c>
      <c r="L20" s="1">
        <v>487</v>
      </c>
      <c r="M20" s="1">
        <v>488</v>
      </c>
      <c r="N20" s="1">
        <v>489</v>
      </c>
      <c r="O20" s="1">
        <v>490</v>
      </c>
      <c r="P20" s="1">
        <v>491</v>
      </c>
      <c r="Q20" s="1">
        <v>492</v>
      </c>
      <c r="R20" s="1">
        <v>493</v>
      </c>
      <c r="S20" s="1">
        <v>494</v>
      </c>
      <c r="T20" s="1">
        <v>495</v>
      </c>
      <c r="U20" s="1">
        <v>496</v>
      </c>
      <c r="V20" s="1">
        <v>497</v>
      </c>
      <c r="W20" s="1">
        <v>498</v>
      </c>
      <c r="X20" s="1">
        <v>499</v>
      </c>
      <c r="Y20" s="1">
        <v>500</v>
      </c>
      <c r="AF20" s="1">
        <v>20</v>
      </c>
      <c r="AG20" s="1" t="str">
        <f t="shared" si="0"/>
        <v/>
      </c>
    </row>
    <row r="21" spans="1:33" x14ac:dyDescent="0.2">
      <c r="A21" s="1">
        <v>501</v>
      </c>
      <c r="B21" s="1">
        <v>502</v>
      </c>
      <c r="C21" s="1">
        <v>503</v>
      </c>
      <c r="D21" s="1">
        <v>504</v>
      </c>
      <c r="E21" s="1">
        <v>505</v>
      </c>
      <c r="F21" s="1">
        <v>506</v>
      </c>
      <c r="G21" s="1">
        <v>507</v>
      </c>
      <c r="H21" s="1">
        <v>508</v>
      </c>
      <c r="I21" s="1">
        <v>509</v>
      </c>
      <c r="J21" s="1">
        <v>510</v>
      </c>
      <c r="K21" s="1">
        <v>511</v>
      </c>
      <c r="L21" s="1">
        <v>512</v>
      </c>
      <c r="M21" s="1">
        <v>513</v>
      </c>
      <c r="N21" s="1">
        <v>514</v>
      </c>
      <c r="O21" s="1">
        <v>515</v>
      </c>
      <c r="P21" s="1">
        <v>516</v>
      </c>
      <c r="Q21" s="1">
        <v>517</v>
      </c>
      <c r="R21" s="1">
        <v>518</v>
      </c>
      <c r="S21" s="1">
        <v>519</v>
      </c>
      <c r="T21" s="1">
        <v>520</v>
      </c>
      <c r="U21" s="1">
        <v>521</v>
      </c>
      <c r="V21" s="1">
        <v>522</v>
      </c>
      <c r="W21" s="1">
        <v>523</v>
      </c>
      <c r="X21" s="1">
        <v>524</v>
      </c>
      <c r="Y21" s="1">
        <v>525</v>
      </c>
      <c r="AF21" s="1">
        <v>21</v>
      </c>
      <c r="AG21" s="1" t="str">
        <f t="shared" si="0"/>
        <v/>
      </c>
    </row>
    <row r="22" spans="1:33" x14ac:dyDescent="0.2">
      <c r="A22" s="1">
        <v>526</v>
      </c>
      <c r="B22" s="1">
        <v>527</v>
      </c>
      <c r="C22" s="1">
        <v>528</v>
      </c>
      <c r="D22" s="1">
        <v>529</v>
      </c>
      <c r="E22" s="1">
        <v>530</v>
      </c>
      <c r="F22" s="1">
        <v>531</v>
      </c>
      <c r="G22" s="1">
        <v>532</v>
      </c>
      <c r="H22" s="1">
        <v>533</v>
      </c>
      <c r="I22" s="1">
        <v>534</v>
      </c>
      <c r="J22" s="1">
        <v>535</v>
      </c>
      <c r="K22" s="1">
        <v>536</v>
      </c>
      <c r="L22" s="1">
        <v>537</v>
      </c>
      <c r="M22" s="1">
        <v>538</v>
      </c>
      <c r="N22" s="1">
        <v>539</v>
      </c>
      <c r="O22" s="1">
        <v>540</v>
      </c>
      <c r="P22" s="1">
        <v>541</v>
      </c>
      <c r="Q22" s="1">
        <v>542</v>
      </c>
      <c r="R22" s="1">
        <v>543</v>
      </c>
      <c r="S22" s="1">
        <v>544</v>
      </c>
      <c r="T22" s="1">
        <v>545</v>
      </c>
      <c r="U22" s="1">
        <v>546</v>
      </c>
      <c r="V22" s="1">
        <v>547</v>
      </c>
      <c r="W22" s="1">
        <v>548</v>
      </c>
      <c r="X22" s="1">
        <v>549</v>
      </c>
      <c r="Y22" s="1">
        <v>550</v>
      </c>
      <c r="AF22" s="1">
        <v>22</v>
      </c>
      <c r="AG22" s="1" t="str">
        <f t="shared" si="0"/>
        <v/>
      </c>
    </row>
    <row r="23" spans="1:33" x14ac:dyDescent="0.2">
      <c r="A23" s="1">
        <v>551</v>
      </c>
      <c r="B23" s="1">
        <v>552</v>
      </c>
      <c r="C23" s="1">
        <v>553</v>
      </c>
      <c r="D23" s="1">
        <v>554</v>
      </c>
      <c r="E23" s="1">
        <v>555</v>
      </c>
      <c r="F23" s="1">
        <v>556</v>
      </c>
      <c r="G23" s="1">
        <v>557</v>
      </c>
      <c r="H23" s="1">
        <v>558</v>
      </c>
      <c r="I23" s="1">
        <v>559</v>
      </c>
      <c r="J23" s="1">
        <v>560</v>
      </c>
      <c r="K23" s="1">
        <v>561</v>
      </c>
      <c r="L23" s="1">
        <v>562</v>
      </c>
      <c r="M23" s="1">
        <v>563</v>
      </c>
      <c r="N23" s="1">
        <v>564</v>
      </c>
      <c r="O23" s="1">
        <v>565</v>
      </c>
      <c r="P23" s="1">
        <v>566</v>
      </c>
      <c r="Q23" s="1">
        <v>567</v>
      </c>
      <c r="R23" s="1">
        <v>568</v>
      </c>
      <c r="S23" s="1">
        <v>569</v>
      </c>
      <c r="T23" s="1">
        <v>570</v>
      </c>
      <c r="U23" s="1">
        <v>571</v>
      </c>
      <c r="V23" s="1">
        <v>572</v>
      </c>
      <c r="W23" s="1">
        <v>573</v>
      </c>
      <c r="X23" s="1">
        <v>574</v>
      </c>
      <c r="Y23" s="1">
        <v>575</v>
      </c>
      <c r="AF23" s="1">
        <v>23</v>
      </c>
      <c r="AG23" s="1" t="str">
        <f t="shared" si="0"/>
        <v/>
      </c>
    </row>
    <row r="24" spans="1:33" x14ac:dyDescent="0.2">
      <c r="A24" s="1">
        <v>576</v>
      </c>
      <c r="B24" s="1">
        <v>577</v>
      </c>
      <c r="C24" s="1">
        <v>578</v>
      </c>
      <c r="D24" s="1">
        <v>579</v>
      </c>
      <c r="E24" s="1">
        <v>580</v>
      </c>
      <c r="F24" s="1">
        <v>581</v>
      </c>
      <c r="G24" s="1">
        <v>582</v>
      </c>
      <c r="H24" s="1">
        <v>583</v>
      </c>
      <c r="I24" s="1">
        <v>584</v>
      </c>
      <c r="J24" s="1">
        <v>585</v>
      </c>
      <c r="K24" s="1">
        <v>586</v>
      </c>
      <c r="L24" s="1">
        <v>587</v>
      </c>
      <c r="M24" s="1">
        <v>588</v>
      </c>
      <c r="N24" s="1">
        <v>589</v>
      </c>
      <c r="O24" s="1">
        <v>590</v>
      </c>
      <c r="P24" s="1">
        <v>591</v>
      </c>
      <c r="Q24" s="1">
        <v>592</v>
      </c>
      <c r="R24" s="1">
        <v>593</v>
      </c>
      <c r="S24" s="1">
        <v>594</v>
      </c>
      <c r="T24" s="1">
        <v>595</v>
      </c>
      <c r="U24" s="1">
        <v>596</v>
      </c>
      <c r="V24" s="1">
        <v>597</v>
      </c>
      <c r="W24" s="1">
        <v>598</v>
      </c>
      <c r="X24" s="1">
        <v>599</v>
      </c>
      <c r="Y24" s="1">
        <v>600</v>
      </c>
      <c r="AF24" s="1">
        <v>24</v>
      </c>
      <c r="AG24" s="1" t="str">
        <f t="shared" si="0"/>
        <v/>
      </c>
    </row>
    <row r="25" spans="1:33" x14ac:dyDescent="0.2">
      <c r="A25" s="1">
        <v>601</v>
      </c>
      <c r="B25" s="1">
        <v>602</v>
      </c>
      <c r="C25" s="1">
        <v>603</v>
      </c>
      <c r="D25" s="1">
        <v>604</v>
      </c>
      <c r="E25" s="1">
        <v>605</v>
      </c>
      <c r="F25" s="1">
        <v>606</v>
      </c>
      <c r="G25" s="1">
        <v>607</v>
      </c>
      <c r="H25" s="1">
        <v>608</v>
      </c>
      <c r="I25" s="1">
        <v>609</v>
      </c>
      <c r="J25" s="1">
        <v>610</v>
      </c>
      <c r="K25" s="1">
        <v>611</v>
      </c>
      <c r="L25" s="1">
        <v>612</v>
      </c>
      <c r="M25" s="1">
        <v>613</v>
      </c>
      <c r="N25" s="1">
        <v>614</v>
      </c>
      <c r="O25" s="1">
        <v>615</v>
      </c>
      <c r="P25" s="1">
        <v>616</v>
      </c>
      <c r="Q25" s="1">
        <v>617</v>
      </c>
      <c r="R25" s="1">
        <v>618</v>
      </c>
      <c r="S25" s="1">
        <v>619</v>
      </c>
      <c r="T25" s="1">
        <v>620</v>
      </c>
      <c r="U25" s="1">
        <v>621</v>
      </c>
      <c r="V25" s="1">
        <v>622</v>
      </c>
      <c r="W25" s="1">
        <v>623</v>
      </c>
      <c r="X25" s="1">
        <v>624</v>
      </c>
      <c r="Y25" s="1">
        <v>625</v>
      </c>
      <c r="AF25" s="1">
        <v>25</v>
      </c>
      <c r="AG25" s="1" t="str">
        <f t="shared" si="0"/>
        <v/>
      </c>
    </row>
    <row r="26" spans="1:33" x14ac:dyDescent="0.2">
      <c r="A26" s="1">
        <v>626</v>
      </c>
      <c r="B26" s="1">
        <v>627</v>
      </c>
      <c r="C26" s="1">
        <v>628</v>
      </c>
      <c r="D26" s="1">
        <v>629</v>
      </c>
      <c r="E26" s="1">
        <v>630</v>
      </c>
      <c r="F26" s="1">
        <v>631</v>
      </c>
      <c r="G26" s="1">
        <v>632</v>
      </c>
      <c r="H26" s="1">
        <v>633</v>
      </c>
      <c r="I26" s="1">
        <v>634</v>
      </c>
      <c r="J26" s="1">
        <v>635</v>
      </c>
      <c r="K26" s="1">
        <v>636</v>
      </c>
      <c r="L26" s="1">
        <v>637</v>
      </c>
      <c r="M26" s="1">
        <v>638</v>
      </c>
      <c r="N26" s="1">
        <v>639</v>
      </c>
      <c r="O26" s="1">
        <v>640</v>
      </c>
      <c r="P26" s="1">
        <v>641</v>
      </c>
      <c r="Q26" s="1">
        <v>642</v>
      </c>
      <c r="R26" s="1">
        <v>643</v>
      </c>
      <c r="S26" s="1">
        <v>644</v>
      </c>
      <c r="T26" s="1">
        <v>645</v>
      </c>
      <c r="U26" s="1">
        <v>646</v>
      </c>
      <c r="V26" s="1">
        <v>647</v>
      </c>
      <c r="W26" s="1">
        <v>648</v>
      </c>
      <c r="X26" s="1">
        <v>649</v>
      </c>
      <c r="Y26" s="1">
        <v>650</v>
      </c>
      <c r="AF26" s="1">
        <v>26</v>
      </c>
      <c r="AG26" s="1" t="str">
        <f t="shared" si="0"/>
        <v/>
      </c>
    </row>
    <row r="27" spans="1:33" x14ac:dyDescent="0.2">
      <c r="A27" s="1">
        <v>651</v>
      </c>
      <c r="B27" s="1">
        <v>652</v>
      </c>
      <c r="C27" s="1">
        <v>653</v>
      </c>
      <c r="D27" s="1">
        <v>654</v>
      </c>
      <c r="E27" s="1">
        <v>655</v>
      </c>
      <c r="F27" s="1">
        <v>656</v>
      </c>
      <c r="G27" s="1">
        <v>657</v>
      </c>
      <c r="H27" s="1">
        <v>658</v>
      </c>
      <c r="I27" s="1">
        <v>659</v>
      </c>
      <c r="J27" s="1">
        <v>660</v>
      </c>
      <c r="K27" s="1">
        <v>661</v>
      </c>
      <c r="L27" s="1">
        <v>662</v>
      </c>
      <c r="M27" s="1">
        <v>663</v>
      </c>
      <c r="N27" s="1">
        <v>664</v>
      </c>
      <c r="O27" s="1">
        <v>665</v>
      </c>
      <c r="P27" s="1">
        <v>666</v>
      </c>
      <c r="Q27" s="1">
        <v>667</v>
      </c>
      <c r="R27" s="1">
        <v>668</v>
      </c>
      <c r="S27" s="1">
        <v>669</v>
      </c>
      <c r="T27" s="1">
        <v>670</v>
      </c>
      <c r="U27" s="1">
        <v>671</v>
      </c>
      <c r="V27" s="1">
        <v>672</v>
      </c>
      <c r="W27" s="1">
        <v>673</v>
      </c>
      <c r="X27" s="1">
        <v>674</v>
      </c>
      <c r="Y27" s="1">
        <v>675</v>
      </c>
      <c r="AF27" s="1">
        <v>27</v>
      </c>
      <c r="AG27" s="1" t="str">
        <f t="shared" si="0"/>
        <v/>
      </c>
    </row>
    <row r="28" spans="1:33" x14ac:dyDescent="0.2">
      <c r="A28" s="1">
        <v>676</v>
      </c>
      <c r="B28" s="1">
        <v>677</v>
      </c>
      <c r="C28" s="1">
        <v>678</v>
      </c>
      <c r="D28" s="1">
        <v>679</v>
      </c>
      <c r="E28" s="1">
        <v>680</v>
      </c>
      <c r="F28" s="1">
        <v>681</v>
      </c>
      <c r="G28" s="1">
        <v>682</v>
      </c>
      <c r="H28" s="1">
        <v>683</v>
      </c>
      <c r="I28" s="1">
        <v>684</v>
      </c>
      <c r="J28" s="1">
        <v>685</v>
      </c>
      <c r="K28" s="1">
        <v>686</v>
      </c>
      <c r="L28" s="1">
        <v>687</v>
      </c>
      <c r="M28" s="1">
        <v>688</v>
      </c>
      <c r="N28" s="1">
        <v>689</v>
      </c>
      <c r="O28" s="1">
        <v>690</v>
      </c>
      <c r="P28" s="1">
        <v>691</v>
      </c>
      <c r="Q28" s="1">
        <v>692</v>
      </c>
      <c r="R28" s="1">
        <v>693</v>
      </c>
      <c r="S28" s="1">
        <v>694</v>
      </c>
      <c r="T28" s="1">
        <v>695</v>
      </c>
      <c r="U28" s="1">
        <v>696</v>
      </c>
      <c r="V28" s="1">
        <v>697</v>
      </c>
      <c r="W28" s="1">
        <v>698</v>
      </c>
      <c r="X28" s="1">
        <v>699</v>
      </c>
      <c r="Y28" s="1">
        <v>700</v>
      </c>
      <c r="AF28" s="1">
        <v>28</v>
      </c>
      <c r="AG28" s="1" t="str">
        <f t="shared" si="0"/>
        <v/>
      </c>
    </row>
    <row r="29" spans="1:33" x14ac:dyDescent="0.2">
      <c r="A29" s="1">
        <v>701</v>
      </c>
      <c r="B29" s="1">
        <v>702</v>
      </c>
      <c r="C29" s="1">
        <v>703</v>
      </c>
      <c r="D29" s="1">
        <v>704</v>
      </c>
      <c r="E29" s="1">
        <v>705</v>
      </c>
      <c r="F29" s="1">
        <v>706</v>
      </c>
      <c r="G29" s="1">
        <v>707</v>
      </c>
      <c r="H29" s="1">
        <v>708</v>
      </c>
      <c r="I29" s="1">
        <v>709</v>
      </c>
      <c r="J29" s="1">
        <v>710</v>
      </c>
      <c r="K29" s="1">
        <v>711</v>
      </c>
      <c r="L29" s="1">
        <v>712</v>
      </c>
      <c r="M29" s="1">
        <v>713</v>
      </c>
      <c r="N29" s="1">
        <v>714</v>
      </c>
      <c r="O29" s="1">
        <v>715</v>
      </c>
      <c r="P29" s="1">
        <v>716</v>
      </c>
      <c r="Q29" s="1">
        <v>717</v>
      </c>
      <c r="R29" s="1">
        <v>718</v>
      </c>
      <c r="S29" s="1">
        <v>719</v>
      </c>
      <c r="T29" s="1">
        <v>720</v>
      </c>
      <c r="U29" s="1">
        <v>721</v>
      </c>
      <c r="V29" s="1">
        <v>722</v>
      </c>
      <c r="W29" s="1">
        <v>723</v>
      </c>
      <c r="X29" s="1">
        <v>724</v>
      </c>
      <c r="Y29" s="1">
        <v>725</v>
      </c>
      <c r="AF29" s="1">
        <v>29</v>
      </c>
      <c r="AG29" s="1" t="str">
        <f t="shared" si="0"/>
        <v/>
      </c>
    </row>
    <row r="30" spans="1:33" x14ac:dyDescent="0.2">
      <c r="A30" s="1">
        <v>726</v>
      </c>
      <c r="B30" s="1">
        <v>727</v>
      </c>
      <c r="C30" s="1">
        <v>728</v>
      </c>
      <c r="D30" s="1">
        <v>729</v>
      </c>
      <c r="E30" s="1">
        <v>730</v>
      </c>
      <c r="F30" s="1">
        <v>731</v>
      </c>
      <c r="G30" s="1">
        <v>732</v>
      </c>
      <c r="H30" s="1">
        <v>733</v>
      </c>
      <c r="I30" s="1">
        <v>734</v>
      </c>
      <c r="J30" s="1">
        <v>735</v>
      </c>
      <c r="K30" s="1">
        <v>736</v>
      </c>
      <c r="L30" s="1">
        <v>737</v>
      </c>
      <c r="M30" s="1">
        <v>738</v>
      </c>
      <c r="N30" s="1">
        <v>739</v>
      </c>
      <c r="O30" s="1">
        <v>740</v>
      </c>
      <c r="P30" s="1">
        <v>741</v>
      </c>
      <c r="Q30" s="1">
        <v>742</v>
      </c>
      <c r="R30" s="1">
        <v>743</v>
      </c>
      <c r="S30" s="1">
        <v>744</v>
      </c>
      <c r="T30" s="1">
        <v>745</v>
      </c>
      <c r="U30" s="1">
        <v>746</v>
      </c>
      <c r="V30" s="1">
        <v>747</v>
      </c>
      <c r="W30" s="1">
        <v>748</v>
      </c>
      <c r="X30" s="1">
        <v>749</v>
      </c>
      <c r="Y30" s="1">
        <v>750</v>
      </c>
      <c r="AF30" s="1">
        <v>30</v>
      </c>
      <c r="AG30" s="1" t="str">
        <f t="shared" si="0"/>
        <v/>
      </c>
    </row>
    <row r="31" spans="1:33" x14ac:dyDescent="0.2">
      <c r="A31" s="1">
        <v>751</v>
      </c>
      <c r="B31" s="1">
        <v>752</v>
      </c>
      <c r="C31" s="1">
        <v>753</v>
      </c>
      <c r="D31" s="1">
        <v>754</v>
      </c>
      <c r="E31" s="1">
        <v>755</v>
      </c>
      <c r="F31" s="1">
        <v>756</v>
      </c>
      <c r="G31" s="1">
        <v>757</v>
      </c>
      <c r="H31" s="1">
        <v>758</v>
      </c>
      <c r="I31" s="1">
        <v>759</v>
      </c>
      <c r="J31" s="1">
        <v>760</v>
      </c>
      <c r="K31" s="1">
        <v>761</v>
      </c>
      <c r="L31" s="1">
        <v>762</v>
      </c>
      <c r="M31" s="1">
        <v>763</v>
      </c>
      <c r="N31" s="1">
        <v>764</v>
      </c>
      <c r="O31" s="1">
        <v>765</v>
      </c>
      <c r="P31" s="1">
        <v>766</v>
      </c>
      <c r="Q31" s="1">
        <v>767</v>
      </c>
      <c r="R31" s="1">
        <v>768</v>
      </c>
      <c r="S31" s="1">
        <v>769</v>
      </c>
      <c r="T31" s="1">
        <v>770</v>
      </c>
      <c r="U31" s="1">
        <v>771</v>
      </c>
      <c r="V31" s="1">
        <v>772</v>
      </c>
      <c r="W31" s="1">
        <v>773</v>
      </c>
      <c r="X31" s="1">
        <v>774</v>
      </c>
      <c r="Y31" s="1">
        <v>775</v>
      </c>
      <c r="AF31" s="1">
        <v>31</v>
      </c>
      <c r="AG31" s="1" t="str">
        <f t="shared" si="0"/>
        <v/>
      </c>
    </row>
    <row r="32" spans="1:33" x14ac:dyDescent="0.2">
      <c r="A32" s="1">
        <v>776</v>
      </c>
      <c r="B32" s="1">
        <v>777</v>
      </c>
      <c r="C32" s="1">
        <v>778</v>
      </c>
      <c r="D32" s="1">
        <v>779</v>
      </c>
      <c r="E32" s="1">
        <v>780</v>
      </c>
      <c r="F32" s="1">
        <v>781</v>
      </c>
      <c r="G32" s="1">
        <v>782</v>
      </c>
      <c r="H32" s="1">
        <v>783</v>
      </c>
      <c r="I32" s="1">
        <v>784</v>
      </c>
      <c r="J32" s="1">
        <v>785</v>
      </c>
      <c r="K32" s="1">
        <v>786</v>
      </c>
      <c r="L32" s="1">
        <v>787</v>
      </c>
      <c r="M32" s="1">
        <v>788</v>
      </c>
      <c r="N32" s="1">
        <v>789</v>
      </c>
      <c r="O32" s="1">
        <v>790</v>
      </c>
      <c r="P32" s="1">
        <v>791</v>
      </c>
      <c r="Q32" s="1">
        <v>792</v>
      </c>
      <c r="R32" s="1">
        <v>793</v>
      </c>
      <c r="S32" s="1">
        <v>794</v>
      </c>
      <c r="T32" s="1">
        <v>795</v>
      </c>
      <c r="U32" s="1">
        <v>796</v>
      </c>
      <c r="V32" s="1">
        <v>797</v>
      </c>
      <c r="W32" s="1">
        <v>798</v>
      </c>
      <c r="X32" s="1">
        <v>799</v>
      </c>
      <c r="Y32" s="1">
        <v>800</v>
      </c>
      <c r="AF32" s="1">
        <v>32</v>
      </c>
      <c r="AG32" s="1" t="str">
        <f t="shared" si="0"/>
        <v/>
      </c>
    </row>
    <row r="33" spans="1:33" x14ac:dyDescent="0.2">
      <c r="A33" s="1">
        <v>801</v>
      </c>
      <c r="B33" s="1">
        <v>802</v>
      </c>
      <c r="C33" s="1">
        <v>803</v>
      </c>
      <c r="D33" s="1">
        <v>804</v>
      </c>
      <c r="E33" s="1">
        <v>805</v>
      </c>
      <c r="F33" s="1">
        <v>806</v>
      </c>
      <c r="G33" s="1">
        <v>807</v>
      </c>
      <c r="H33" s="1">
        <v>808</v>
      </c>
      <c r="I33" s="1">
        <v>809</v>
      </c>
      <c r="J33" s="1">
        <v>810</v>
      </c>
      <c r="K33" s="1">
        <v>811</v>
      </c>
      <c r="L33" s="1">
        <v>812</v>
      </c>
      <c r="M33" s="1">
        <v>813</v>
      </c>
      <c r="N33" s="1">
        <v>814</v>
      </c>
      <c r="O33" s="1">
        <v>815</v>
      </c>
      <c r="P33" s="1">
        <v>816</v>
      </c>
      <c r="Q33" s="1">
        <v>817</v>
      </c>
      <c r="R33" s="1">
        <v>818</v>
      </c>
      <c r="S33" s="1">
        <v>819</v>
      </c>
      <c r="T33" s="1">
        <v>820</v>
      </c>
      <c r="U33" s="1">
        <v>821</v>
      </c>
      <c r="V33" s="1">
        <v>822</v>
      </c>
      <c r="W33" s="1">
        <v>823</v>
      </c>
      <c r="X33" s="1">
        <v>824</v>
      </c>
      <c r="Y33" s="1">
        <v>825</v>
      </c>
      <c r="AF33" s="1">
        <v>33</v>
      </c>
      <c r="AG33" s="1" t="str">
        <f t="shared" si="0"/>
        <v/>
      </c>
    </row>
    <row r="34" spans="1:33" x14ac:dyDescent="0.2">
      <c r="A34" s="1">
        <v>826</v>
      </c>
      <c r="B34" s="1">
        <v>827</v>
      </c>
      <c r="C34" s="1">
        <v>828</v>
      </c>
      <c r="D34" s="1">
        <v>829</v>
      </c>
      <c r="E34" s="1">
        <v>830</v>
      </c>
      <c r="F34" s="1">
        <v>831</v>
      </c>
      <c r="G34" s="1">
        <v>832</v>
      </c>
      <c r="H34" s="1">
        <v>833</v>
      </c>
      <c r="I34" s="1">
        <v>834</v>
      </c>
      <c r="J34" s="1">
        <v>835</v>
      </c>
      <c r="K34" s="1">
        <v>836</v>
      </c>
      <c r="L34" s="1">
        <v>837</v>
      </c>
      <c r="M34" s="1">
        <v>838</v>
      </c>
      <c r="N34" s="1">
        <v>839</v>
      </c>
      <c r="O34" s="1">
        <v>840</v>
      </c>
      <c r="P34" s="1">
        <v>841</v>
      </c>
      <c r="Q34" s="1">
        <v>842</v>
      </c>
      <c r="R34" s="1">
        <v>843</v>
      </c>
      <c r="S34" s="1">
        <v>844</v>
      </c>
      <c r="T34" s="1">
        <v>845</v>
      </c>
      <c r="U34" s="1">
        <v>846</v>
      </c>
      <c r="V34" s="1">
        <v>847</v>
      </c>
      <c r="W34" s="1">
        <v>848</v>
      </c>
      <c r="X34" s="1">
        <v>849</v>
      </c>
      <c r="Y34" s="1">
        <v>850</v>
      </c>
      <c r="AF34" s="1">
        <v>34</v>
      </c>
      <c r="AG34" s="1" t="str">
        <f t="shared" si="0"/>
        <v/>
      </c>
    </row>
    <row r="35" spans="1:33" x14ac:dyDescent="0.2">
      <c r="A35" s="1">
        <v>851</v>
      </c>
      <c r="B35" s="1">
        <v>852</v>
      </c>
      <c r="C35" s="1">
        <v>853</v>
      </c>
      <c r="D35" s="1">
        <v>854</v>
      </c>
      <c r="E35" s="1">
        <v>855</v>
      </c>
      <c r="F35" s="1">
        <v>856</v>
      </c>
      <c r="G35" s="1">
        <v>857</v>
      </c>
      <c r="H35" s="1">
        <v>858</v>
      </c>
      <c r="I35" s="1">
        <v>859</v>
      </c>
      <c r="J35" s="1">
        <v>860</v>
      </c>
      <c r="K35" s="1">
        <v>861</v>
      </c>
      <c r="L35" s="1">
        <v>862</v>
      </c>
      <c r="M35" s="1">
        <v>863</v>
      </c>
      <c r="N35" s="1">
        <v>864</v>
      </c>
      <c r="O35" s="1">
        <v>865</v>
      </c>
      <c r="P35" s="1">
        <v>866</v>
      </c>
      <c r="Q35" s="1">
        <v>867</v>
      </c>
      <c r="R35" s="1">
        <v>868</v>
      </c>
      <c r="S35" s="1">
        <v>869</v>
      </c>
      <c r="T35" s="1">
        <v>870</v>
      </c>
      <c r="U35" s="1">
        <v>871</v>
      </c>
      <c r="V35" s="1">
        <v>872</v>
      </c>
      <c r="W35" s="1">
        <v>873</v>
      </c>
      <c r="X35" s="1">
        <v>874</v>
      </c>
      <c r="Y35" s="1">
        <v>875</v>
      </c>
      <c r="AF35" s="1">
        <v>35</v>
      </c>
      <c r="AG35" s="1" t="str">
        <f t="shared" si="0"/>
        <v/>
      </c>
    </row>
    <row r="36" spans="1:33" x14ac:dyDescent="0.2">
      <c r="A36" s="1">
        <v>876</v>
      </c>
      <c r="B36" s="1">
        <v>877</v>
      </c>
      <c r="C36" s="1">
        <v>878</v>
      </c>
      <c r="D36" s="1">
        <v>879</v>
      </c>
      <c r="E36" s="1">
        <v>880</v>
      </c>
      <c r="F36" s="1">
        <v>881</v>
      </c>
      <c r="G36" s="1">
        <v>882</v>
      </c>
      <c r="H36" s="1">
        <v>883</v>
      </c>
      <c r="I36" s="1">
        <v>884</v>
      </c>
      <c r="J36" s="1">
        <v>885</v>
      </c>
      <c r="K36" s="1">
        <v>886</v>
      </c>
      <c r="L36" s="1">
        <v>887</v>
      </c>
      <c r="M36" s="1">
        <v>888</v>
      </c>
      <c r="N36" s="1">
        <v>889</v>
      </c>
      <c r="O36" s="1">
        <v>890</v>
      </c>
      <c r="P36" s="1">
        <v>891</v>
      </c>
      <c r="Q36" s="1">
        <v>892</v>
      </c>
      <c r="R36" s="1">
        <v>893</v>
      </c>
      <c r="S36" s="1">
        <v>894</v>
      </c>
      <c r="T36" s="1">
        <v>895</v>
      </c>
      <c r="U36" s="1">
        <v>896</v>
      </c>
      <c r="V36" s="1">
        <v>897</v>
      </c>
      <c r="W36" s="1">
        <v>898</v>
      </c>
      <c r="X36" s="1">
        <v>899</v>
      </c>
      <c r="Y36" s="1">
        <v>900</v>
      </c>
      <c r="AF36" s="1">
        <v>36</v>
      </c>
      <c r="AG36" s="1" t="str">
        <f t="shared" si="0"/>
        <v/>
      </c>
    </row>
    <row r="37" spans="1:33" x14ac:dyDescent="0.2">
      <c r="A37" s="1">
        <v>901</v>
      </c>
      <c r="B37" s="1">
        <v>902</v>
      </c>
      <c r="C37" s="1">
        <v>903</v>
      </c>
      <c r="D37" s="1">
        <v>904</v>
      </c>
      <c r="E37" s="1">
        <v>905</v>
      </c>
      <c r="F37" s="1">
        <v>906</v>
      </c>
      <c r="G37" s="1">
        <v>907</v>
      </c>
      <c r="H37" s="1">
        <v>908</v>
      </c>
      <c r="I37" s="1">
        <v>909</v>
      </c>
      <c r="J37" s="1">
        <v>910</v>
      </c>
      <c r="K37" s="1">
        <v>911</v>
      </c>
      <c r="L37" s="1">
        <v>912</v>
      </c>
      <c r="M37" s="1">
        <v>913</v>
      </c>
      <c r="N37" s="1">
        <v>914</v>
      </c>
      <c r="O37" s="1">
        <v>915</v>
      </c>
      <c r="P37" s="1">
        <v>916</v>
      </c>
      <c r="Q37" s="1">
        <v>917</v>
      </c>
      <c r="R37" s="1">
        <v>918</v>
      </c>
      <c r="S37" s="1">
        <v>919</v>
      </c>
      <c r="T37" s="1">
        <v>920</v>
      </c>
      <c r="U37" s="1">
        <v>921</v>
      </c>
      <c r="V37" s="1">
        <v>922</v>
      </c>
      <c r="W37" s="1">
        <v>923</v>
      </c>
      <c r="X37" s="1">
        <v>924</v>
      </c>
      <c r="Y37" s="1">
        <v>925</v>
      </c>
      <c r="AF37" s="1">
        <v>37</v>
      </c>
      <c r="AG37" s="1" t="str">
        <f t="shared" si="0"/>
        <v/>
      </c>
    </row>
    <row r="38" spans="1:33" x14ac:dyDescent="0.2">
      <c r="A38" s="1">
        <v>926</v>
      </c>
      <c r="B38" s="1">
        <v>927</v>
      </c>
      <c r="C38" s="1">
        <v>928</v>
      </c>
      <c r="D38" s="1">
        <v>929</v>
      </c>
      <c r="E38" s="1">
        <v>930</v>
      </c>
      <c r="F38" s="1">
        <v>931</v>
      </c>
      <c r="G38" s="1">
        <v>932</v>
      </c>
      <c r="H38" s="1">
        <v>933</v>
      </c>
      <c r="I38" s="1">
        <v>934</v>
      </c>
      <c r="J38" s="1">
        <v>935</v>
      </c>
      <c r="K38" s="1">
        <v>936</v>
      </c>
      <c r="L38" s="1">
        <v>937</v>
      </c>
      <c r="M38" s="1">
        <v>938</v>
      </c>
      <c r="N38" s="1">
        <v>939</v>
      </c>
      <c r="O38" s="1">
        <v>940</v>
      </c>
      <c r="P38" s="1">
        <v>941</v>
      </c>
      <c r="Q38" s="1">
        <v>942</v>
      </c>
      <c r="R38" s="1">
        <v>943</v>
      </c>
      <c r="S38" s="1">
        <v>944</v>
      </c>
      <c r="T38" s="1">
        <v>945</v>
      </c>
      <c r="U38" s="1">
        <v>946</v>
      </c>
      <c r="V38" s="1">
        <v>947</v>
      </c>
      <c r="W38" s="1">
        <v>948</v>
      </c>
      <c r="X38" s="1">
        <v>949</v>
      </c>
      <c r="Y38" s="1">
        <v>950</v>
      </c>
      <c r="AF38" s="1">
        <v>38</v>
      </c>
      <c r="AG38" s="1" t="str">
        <f t="shared" si="0"/>
        <v/>
      </c>
    </row>
    <row r="39" spans="1:33" x14ac:dyDescent="0.2">
      <c r="A39" s="1">
        <v>951</v>
      </c>
      <c r="B39" s="1">
        <v>952</v>
      </c>
      <c r="C39" s="1">
        <v>953</v>
      </c>
      <c r="D39" s="1">
        <v>954</v>
      </c>
      <c r="E39" s="1">
        <v>955</v>
      </c>
      <c r="F39" s="1">
        <v>956</v>
      </c>
      <c r="G39" s="1">
        <v>957</v>
      </c>
      <c r="H39" s="1">
        <v>958</v>
      </c>
      <c r="I39" s="1">
        <v>959</v>
      </c>
      <c r="J39" s="1">
        <v>960</v>
      </c>
      <c r="K39" s="1">
        <v>961</v>
      </c>
      <c r="L39" s="1">
        <v>962</v>
      </c>
      <c r="M39" s="1">
        <v>963</v>
      </c>
      <c r="N39" s="1">
        <v>964</v>
      </c>
      <c r="O39" s="1">
        <v>965</v>
      </c>
      <c r="P39" s="1">
        <v>966</v>
      </c>
      <c r="Q39" s="1">
        <v>967</v>
      </c>
      <c r="R39" s="1">
        <v>968</v>
      </c>
      <c r="S39" s="1">
        <v>969</v>
      </c>
      <c r="T39" s="1">
        <v>970</v>
      </c>
      <c r="U39" s="1">
        <v>971</v>
      </c>
      <c r="V39" s="1">
        <v>972</v>
      </c>
      <c r="W39" s="1">
        <v>973</v>
      </c>
      <c r="X39" s="1">
        <v>974</v>
      </c>
      <c r="Y39" s="1">
        <v>975</v>
      </c>
      <c r="AF39" s="1">
        <v>39</v>
      </c>
      <c r="AG39" s="1" t="str">
        <f t="shared" si="0"/>
        <v/>
      </c>
    </row>
    <row r="40" spans="1:33" x14ac:dyDescent="0.2">
      <c r="A40" s="1">
        <v>976</v>
      </c>
      <c r="B40" s="1">
        <v>977</v>
      </c>
      <c r="C40" s="1">
        <v>978</v>
      </c>
      <c r="D40" s="1">
        <v>979</v>
      </c>
      <c r="E40" s="1">
        <v>980</v>
      </c>
      <c r="F40" s="1">
        <v>981</v>
      </c>
      <c r="G40" s="1">
        <v>982</v>
      </c>
      <c r="H40" s="1">
        <v>983</v>
      </c>
      <c r="I40" s="1">
        <v>984</v>
      </c>
      <c r="J40" s="1">
        <v>985</v>
      </c>
      <c r="K40" s="1">
        <v>986</v>
      </c>
      <c r="L40" s="1">
        <v>987</v>
      </c>
      <c r="M40" s="1">
        <v>988</v>
      </c>
      <c r="N40" s="1">
        <v>989</v>
      </c>
      <c r="O40" s="1">
        <v>990</v>
      </c>
      <c r="P40" s="1">
        <v>991</v>
      </c>
      <c r="Q40" s="1">
        <v>992</v>
      </c>
      <c r="R40" s="1">
        <v>993</v>
      </c>
      <c r="S40" s="1">
        <v>994</v>
      </c>
      <c r="T40" s="1">
        <v>995</v>
      </c>
      <c r="U40" s="1">
        <v>996</v>
      </c>
      <c r="V40" s="1">
        <v>997</v>
      </c>
      <c r="W40" s="1">
        <v>998</v>
      </c>
      <c r="X40" s="1">
        <v>999</v>
      </c>
      <c r="Y40" s="1">
        <v>1000</v>
      </c>
      <c r="AF40" s="1">
        <v>40</v>
      </c>
      <c r="AG40" s="1" t="str">
        <f t="shared" si="0"/>
        <v/>
      </c>
    </row>
    <row r="41" spans="1:33" x14ac:dyDescent="0.2">
      <c r="AF41" s="1">
        <v>41</v>
      </c>
      <c r="AG41" s="1" t="str">
        <f t="shared" si="0"/>
        <v/>
      </c>
    </row>
    <row r="42" spans="1:33" x14ac:dyDescent="0.2">
      <c r="AF42" s="1">
        <v>42</v>
      </c>
      <c r="AG42" s="1" t="str">
        <f t="shared" si="0"/>
        <v/>
      </c>
    </row>
    <row r="43" spans="1:33" x14ac:dyDescent="0.2">
      <c r="AF43" s="1">
        <v>43</v>
      </c>
      <c r="AG43" s="1" t="str">
        <f t="shared" si="0"/>
        <v/>
      </c>
    </row>
    <row r="44" spans="1:33" x14ac:dyDescent="0.2">
      <c r="AF44" s="1">
        <v>44</v>
      </c>
      <c r="AG44" s="1" t="str">
        <f t="shared" si="0"/>
        <v/>
      </c>
    </row>
    <row r="45" spans="1:33" x14ac:dyDescent="0.2">
      <c r="AF45" s="1">
        <v>45</v>
      </c>
      <c r="AG45" s="1" t="str">
        <f t="shared" si="0"/>
        <v/>
      </c>
    </row>
    <row r="46" spans="1:33" x14ac:dyDescent="0.2">
      <c r="AF46" s="1">
        <v>46</v>
      </c>
      <c r="AG46" s="1" t="str">
        <f t="shared" si="0"/>
        <v/>
      </c>
    </row>
    <row r="47" spans="1:33" x14ac:dyDescent="0.2">
      <c r="AF47" s="1">
        <v>47</v>
      </c>
      <c r="AG47" s="1" t="str">
        <f t="shared" si="0"/>
        <v/>
      </c>
    </row>
    <row r="48" spans="1:33" x14ac:dyDescent="0.2">
      <c r="AF48" s="1">
        <v>48</v>
      </c>
      <c r="AG48" s="1" t="str">
        <f t="shared" si="0"/>
        <v/>
      </c>
    </row>
    <row r="49" spans="32:33" x14ac:dyDescent="0.2">
      <c r="AF49" s="1">
        <v>49</v>
      </c>
      <c r="AG49" s="1" t="str">
        <f t="shared" si="0"/>
        <v/>
      </c>
    </row>
    <row r="50" spans="32:33" x14ac:dyDescent="0.2">
      <c r="AF50" s="1">
        <v>50</v>
      </c>
      <c r="AG50" s="1" t="str">
        <f t="shared" si="0"/>
        <v/>
      </c>
    </row>
    <row r="51" spans="32:33" x14ac:dyDescent="0.2">
      <c r="AF51" s="1">
        <v>51</v>
      </c>
      <c r="AG51" s="1" t="str">
        <f t="shared" si="0"/>
        <v/>
      </c>
    </row>
    <row r="52" spans="32:33" x14ac:dyDescent="0.2">
      <c r="AF52" s="1">
        <v>52</v>
      </c>
      <c r="AG52" s="1" t="str">
        <f t="shared" si="0"/>
        <v/>
      </c>
    </row>
    <row r="53" spans="32:33" x14ac:dyDescent="0.2">
      <c r="AF53" s="1">
        <v>53</v>
      </c>
      <c r="AG53" s="1" t="str">
        <f t="shared" si="0"/>
        <v/>
      </c>
    </row>
    <row r="54" spans="32:33" x14ac:dyDescent="0.2">
      <c r="AF54" s="1">
        <v>54</v>
      </c>
      <c r="AG54" s="1" t="str">
        <f t="shared" si="0"/>
        <v/>
      </c>
    </row>
    <row r="55" spans="32:33" x14ac:dyDescent="0.2">
      <c r="AF55" s="1">
        <v>55</v>
      </c>
      <c r="AG55" s="1" t="str">
        <f t="shared" si="0"/>
        <v/>
      </c>
    </row>
    <row r="56" spans="32:33" x14ac:dyDescent="0.2">
      <c r="AF56" s="1">
        <v>56</v>
      </c>
      <c r="AG56" s="1" t="str">
        <f t="shared" si="0"/>
        <v/>
      </c>
    </row>
    <row r="57" spans="32:33" x14ac:dyDescent="0.2">
      <c r="AF57" s="1">
        <v>57</v>
      </c>
      <c r="AG57" s="1" t="str">
        <f t="shared" si="0"/>
        <v/>
      </c>
    </row>
    <row r="58" spans="32:33" x14ac:dyDescent="0.2">
      <c r="AF58" s="1">
        <v>58</v>
      </c>
      <c r="AG58" s="1" t="str">
        <f t="shared" si="0"/>
        <v/>
      </c>
    </row>
    <row r="59" spans="32:33" x14ac:dyDescent="0.2">
      <c r="AF59" s="1">
        <v>59</v>
      </c>
      <c r="AG59" s="1" t="str">
        <f t="shared" si="0"/>
        <v/>
      </c>
    </row>
    <row r="60" spans="32:33" x14ac:dyDescent="0.2">
      <c r="AF60" s="1">
        <v>60</v>
      </c>
      <c r="AG60" s="1" t="str">
        <f t="shared" si="0"/>
        <v/>
      </c>
    </row>
    <row r="61" spans="32:33" x14ac:dyDescent="0.2">
      <c r="AF61" s="1">
        <v>61</v>
      </c>
      <c r="AG61" s="1" t="str">
        <f t="shared" si="0"/>
        <v/>
      </c>
    </row>
    <row r="62" spans="32:33" x14ac:dyDescent="0.2">
      <c r="AF62" s="1">
        <v>62</v>
      </c>
      <c r="AG62" s="1" t="str">
        <f t="shared" si="0"/>
        <v/>
      </c>
    </row>
    <row r="63" spans="32:33" x14ac:dyDescent="0.2">
      <c r="AF63" s="1">
        <v>63</v>
      </c>
      <c r="AG63" s="1" t="str">
        <f t="shared" si="0"/>
        <v/>
      </c>
    </row>
    <row r="64" spans="32:33" x14ac:dyDescent="0.2">
      <c r="AF64" s="1">
        <v>64</v>
      </c>
      <c r="AG64" s="1" t="str">
        <f t="shared" si="0"/>
        <v/>
      </c>
    </row>
    <row r="65" spans="32:33" x14ac:dyDescent="0.2">
      <c r="AF65" s="1">
        <v>65</v>
      </c>
      <c r="AG65" s="1" t="str">
        <f t="shared" ref="AG65:AG128" si="3">IF(limite&gt;=AF65,AF65,"")</f>
        <v/>
      </c>
    </row>
    <row r="66" spans="32:33" x14ac:dyDescent="0.2">
      <c r="AF66" s="1">
        <v>66</v>
      </c>
      <c r="AG66" s="1" t="str">
        <f t="shared" si="3"/>
        <v/>
      </c>
    </row>
    <row r="67" spans="32:33" x14ac:dyDescent="0.2">
      <c r="AF67" s="1">
        <v>67</v>
      </c>
      <c r="AG67" s="1" t="str">
        <f t="shared" si="3"/>
        <v/>
      </c>
    </row>
    <row r="68" spans="32:33" x14ac:dyDescent="0.2">
      <c r="AF68" s="1">
        <v>68</v>
      </c>
      <c r="AG68" s="1" t="str">
        <f t="shared" si="3"/>
        <v/>
      </c>
    </row>
    <row r="69" spans="32:33" x14ac:dyDescent="0.2">
      <c r="AF69" s="1">
        <v>69</v>
      </c>
      <c r="AG69" s="1" t="str">
        <f t="shared" si="3"/>
        <v/>
      </c>
    </row>
    <row r="70" spans="32:33" x14ac:dyDescent="0.2">
      <c r="AF70" s="1">
        <v>70</v>
      </c>
      <c r="AG70" s="1" t="str">
        <f t="shared" si="3"/>
        <v/>
      </c>
    </row>
    <row r="71" spans="32:33" x14ac:dyDescent="0.2">
      <c r="AF71" s="1">
        <v>71</v>
      </c>
      <c r="AG71" s="1" t="str">
        <f t="shared" si="3"/>
        <v/>
      </c>
    </row>
    <row r="72" spans="32:33" x14ac:dyDescent="0.2">
      <c r="AF72" s="1">
        <v>72</v>
      </c>
      <c r="AG72" s="1" t="str">
        <f t="shared" si="3"/>
        <v/>
      </c>
    </row>
    <row r="73" spans="32:33" x14ac:dyDescent="0.2">
      <c r="AF73" s="1">
        <v>73</v>
      </c>
      <c r="AG73" s="1" t="str">
        <f t="shared" si="3"/>
        <v/>
      </c>
    </row>
    <row r="74" spans="32:33" x14ac:dyDescent="0.2">
      <c r="AF74" s="1">
        <v>74</v>
      </c>
      <c r="AG74" s="1" t="str">
        <f t="shared" si="3"/>
        <v/>
      </c>
    </row>
    <row r="75" spans="32:33" x14ac:dyDescent="0.2">
      <c r="AF75" s="1">
        <v>75</v>
      </c>
      <c r="AG75" s="1" t="str">
        <f t="shared" si="3"/>
        <v/>
      </c>
    </row>
    <row r="76" spans="32:33" x14ac:dyDescent="0.2">
      <c r="AF76" s="1">
        <v>76</v>
      </c>
      <c r="AG76" s="1" t="str">
        <f t="shared" si="3"/>
        <v/>
      </c>
    </row>
    <row r="77" spans="32:33" x14ac:dyDescent="0.2">
      <c r="AF77" s="1">
        <v>77</v>
      </c>
      <c r="AG77" s="1" t="str">
        <f t="shared" si="3"/>
        <v/>
      </c>
    </row>
    <row r="78" spans="32:33" x14ac:dyDescent="0.2">
      <c r="AF78" s="1">
        <v>78</v>
      </c>
      <c r="AG78" s="1" t="str">
        <f t="shared" si="3"/>
        <v/>
      </c>
    </row>
    <row r="79" spans="32:33" x14ac:dyDescent="0.2">
      <c r="AF79" s="1">
        <v>79</v>
      </c>
      <c r="AG79" s="1" t="str">
        <f t="shared" si="3"/>
        <v/>
      </c>
    </row>
    <row r="80" spans="32:33" x14ac:dyDescent="0.2">
      <c r="AF80" s="1">
        <v>80</v>
      </c>
      <c r="AG80" s="1" t="str">
        <f t="shared" si="3"/>
        <v/>
      </c>
    </row>
    <row r="81" spans="32:33" x14ac:dyDescent="0.2">
      <c r="AF81" s="1">
        <v>81</v>
      </c>
      <c r="AG81" s="1" t="str">
        <f t="shared" si="3"/>
        <v/>
      </c>
    </row>
    <row r="82" spans="32:33" x14ac:dyDescent="0.2">
      <c r="AF82" s="1">
        <v>82</v>
      </c>
      <c r="AG82" s="1" t="str">
        <f t="shared" si="3"/>
        <v/>
      </c>
    </row>
    <row r="83" spans="32:33" x14ac:dyDescent="0.2">
      <c r="AF83" s="1">
        <v>83</v>
      </c>
      <c r="AG83" s="1" t="str">
        <f t="shared" si="3"/>
        <v/>
      </c>
    </row>
    <row r="84" spans="32:33" x14ac:dyDescent="0.2">
      <c r="AF84" s="1">
        <v>84</v>
      </c>
      <c r="AG84" s="1" t="str">
        <f t="shared" si="3"/>
        <v/>
      </c>
    </row>
    <row r="85" spans="32:33" x14ac:dyDescent="0.2">
      <c r="AF85" s="1">
        <v>85</v>
      </c>
      <c r="AG85" s="1" t="str">
        <f t="shared" si="3"/>
        <v/>
      </c>
    </row>
    <row r="86" spans="32:33" x14ac:dyDescent="0.2">
      <c r="AF86" s="1">
        <v>86</v>
      </c>
      <c r="AG86" s="1" t="str">
        <f t="shared" si="3"/>
        <v/>
      </c>
    </row>
    <row r="87" spans="32:33" x14ac:dyDescent="0.2">
      <c r="AF87" s="1">
        <v>87</v>
      </c>
      <c r="AG87" s="1" t="str">
        <f t="shared" si="3"/>
        <v/>
      </c>
    </row>
    <row r="88" spans="32:33" x14ac:dyDescent="0.2">
      <c r="AF88" s="1">
        <v>88</v>
      </c>
      <c r="AG88" s="1" t="str">
        <f t="shared" si="3"/>
        <v/>
      </c>
    </row>
    <row r="89" spans="32:33" x14ac:dyDescent="0.2">
      <c r="AF89" s="1">
        <v>89</v>
      </c>
      <c r="AG89" s="1" t="str">
        <f t="shared" si="3"/>
        <v/>
      </c>
    </row>
    <row r="90" spans="32:33" x14ac:dyDescent="0.2">
      <c r="AF90" s="1">
        <v>90</v>
      </c>
      <c r="AG90" s="1" t="str">
        <f t="shared" si="3"/>
        <v/>
      </c>
    </row>
    <row r="91" spans="32:33" x14ac:dyDescent="0.2">
      <c r="AF91" s="1">
        <v>91</v>
      </c>
      <c r="AG91" s="1" t="str">
        <f t="shared" si="3"/>
        <v/>
      </c>
    </row>
    <row r="92" spans="32:33" x14ac:dyDescent="0.2">
      <c r="AF92" s="1">
        <v>92</v>
      </c>
      <c r="AG92" s="1" t="str">
        <f t="shared" si="3"/>
        <v/>
      </c>
    </row>
    <row r="93" spans="32:33" x14ac:dyDescent="0.2">
      <c r="AF93" s="1">
        <v>93</v>
      </c>
      <c r="AG93" s="1" t="str">
        <f t="shared" si="3"/>
        <v/>
      </c>
    </row>
    <row r="94" spans="32:33" x14ac:dyDescent="0.2">
      <c r="AF94" s="1">
        <v>94</v>
      </c>
      <c r="AG94" s="1" t="str">
        <f t="shared" si="3"/>
        <v/>
      </c>
    </row>
    <row r="95" spans="32:33" x14ac:dyDescent="0.2">
      <c r="AF95" s="1">
        <v>95</v>
      </c>
      <c r="AG95" s="1" t="str">
        <f t="shared" si="3"/>
        <v/>
      </c>
    </row>
    <row r="96" spans="32:33" x14ac:dyDescent="0.2">
      <c r="AF96" s="1">
        <v>96</v>
      </c>
      <c r="AG96" s="1" t="str">
        <f t="shared" si="3"/>
        <v/>
      </c>
    </row>
    <row r="97" spans="32:33" x14ac:dyDescent="0.2">
      <c r="AF97" s="1">
        <v>97</v>
      </c>
      <c r="AG97" s="1" t="str">
        <f t="shared" si="3"/>
        <v/>
      </c>
    </row>
    <row r="98" spans="32:33" x14ac:dyDescent="0.2">
      <c r="AF98" s="1">
        <v>98</v>
      </c>
      <c r="AG98" s="1" t="str">
        <f t="shared" si="3"/>
        <v/>
      </c>
    </row>
    <row r="99" spans="32:33" x14ac:dyDescent="0.2">
      <c r="AF99" s="1">
        <v>99</v>
      </c>
      <c r="AG99" s="1" t="str">
        <f t="shared" si="3"/>
        <v/>
      </c>
    </row>
    <row r="100" spans="32:33" x14ac:dyDescent="0.2">
      <c r="AF100" s="1">
        <v>100</v>
      </c>
      <c r="AG100" s="1" t="str">
        <f t="shared" si="3"/>
        <v/>
      </c>
    </row>
    <row r="101" spans="32:33" x14ac:dyDescent="0.2">
      <c r="AF101" s="1">
        <v>101</v>
      </c>
      <c r="AG101" s="1" t="str">
        <f t="shared" si="3"/>
        <v/>
      </c>
    </row>
    <row r="102" spans="32:33" x14ac:dyDescent="0.2">
      <c r="AF102" s="1">
        <v>102</v>
      </c>
      <c r="AG102" s="1" t="str">
        <f t="shared" si="3"/>
        <v/>
      </c>
    </row>
    <row r="103" spans="32:33" x14ac:dyDescent="0.2">
      <c r="AF103" s="1">
        <v>103</v>
      </c>
      <c r="AG103" s="1" t="str">
        <f t="shared" si="3"/>
        <v/>
      </c>
    </row>
    <row r="104" spans="32:33" x14ac:dyDescent="0.2">
      <c r="AF104" s="1">
        <v>104</v>
      </c>
      <c r="AG104" s="1" t="str">
        <f t="shared" si="3"/>
        <v/>
      </c>
    </row>
    <row r="105" spans="32:33" x14ac:dyDescent="0.2">
      <c r="AF105" s="1">
        <v>105</v>
      </c>
      <c r="AG105" s="1" t="str">
        <f t="shared" si="3"/>
        <v/>
      </c>
    </row>
    <row r="106" spans="32:33" x14ac:dyDescent="0.2">
      <c r="AF106" s="1">
        <v>106</v>
      </c>
      <c r="AG106" s="1" t="str">
        <f t="shared" si="3"/>
        <v/>
      </c>
    </row>
    <row r="107" spans="32:33" x14ac:dyDescent="0.2">
      <c r="AF107" s="1">
        <v>107</v>
      </c>
      <c r="AG107" s="1" t="str">
        <f t="shared" si="3"/>
        <v/>
      </c>
    </row>
    <row r="108" spans="32:33" x14ac:dyDescent="0.2">
      <c r="AF108" s="1">
        <v>108</v>
      </c>
      <c r="AG108" s="1" t="str">
        <f t="shared" si="3"/>
        <v/>
      </c>
    </row>
    <row r="109" spans="32:33" x14ac:dyDescent="0.2">
      <c r="AF109" s="1">
        <v>109</v>
      </c>
      <c r="AG109" s="1" t="str">
        <f t="shared" si="3"/>
        <v/>
      </c>
    </row>
    <row r="110" spans="32:33" x14ac:dyDescent="0.2">
      <c r="AF110" s="1">
        <v>110</v>
      </c>
      <c r="AG110" s="1" t="str">
        <f t="shared" si="3"/>
        <v/>
      </c>
    </row>
    <row r="111" spans="32:33" x14ac:dyDescent="0.2">
      <c r="AF111" s="1">
        <v>111</v>
      </c>
      <c r="AG111" s="1" t="str">
        <f t="shared" si="3"/>
        <v/>
      </c>
    </row>
    <row r="112" spans="32:33" x14ac:dyDescent="0.2">
      <c r="AF112" s="1">
        <v>112</v>
      </c>
      <c r="AG112" s="1" t="str">
        <f t="shared" si="3"/>
        <v/>
      </c>
    </row>
    <row r="113" spans="32:33" x14ac:dyDescent="0.2">
      <c r="AF113" s="1">
        <v>113</v>
      </c>
      <c r="AG113" s="1" t="str">
        <f t="shared" si="3"/>
        <v/>
      </c>
    </row>
    <row r="114" spans="32:33" x14ac:dyDescent="0.2">
      <c r="AF114" s="1">
        <v>114</v>
      </c>
      <c r="AG114" s="1" t="str">
        <f t="shared" si="3"/>
        <v/>
      </c>
    </row>
    <row r="115" spans="32:33" x14ac:dyDescent="0.2">
      <c r="AF115" s="1">
        <v>115</v>
      </c>
      <c r="AG115" s="1" t="str">
        <f t="shared" si="3"/>
        <v/>
      </c>
    </row>
    <row r="116" spans="32:33" x14ac:dyDescent="0.2">
      <c r="AF116" s="1">
        <v>116</v>
      </c>
      <c r="AG116" s="1" t="str">
        <f t="shared" si="3"/>
        <v/>
      </c>
    </row>
    <row r="117" spans="32:33" x14ac:dyDescent="0.2">
      <c r="AF117" s="1">
        <v>117</v>
      </c>
      <c r="AG117" s="1" t="str">
        <f t="shared" si="3"/>
        <v/>
      </c>
    </row>
    <row r="118" spans="32:33" x14ac:dyDescent="0.2">
      <c r="AF118" s="1">
        <v>118</v>
      </c>
      <c r="AG118" s="1" t="str">
        <f t="shared" si="3"/>
        <v/>
      </c>
    </row>
    <row r="119" spans="32:33" x14ac:dyDescent="0.2">
      <c r="AF119" s="1">
        <v>119</v>
      </c>
      <c r="AG119" s="1" t="str">
        <f t="shared" si="3"/>
        <v/>
      </c>
    </row>
    <row r="120" spans="32:33" x14ac:dyDescent="0.2">
      <c r="AF120" s="1">
        <v>120</v>
      </c>
      <c r="AG120" s="1" t="str">
        <f t="shared" si="3"/>
        <v/>
      </c>
    </row>
    <row r="121" spans="32:33" x14ac:dyDescent="0.2">
      <c r="AF121" s="1">
        <v>121</v>
      </c>
      <c r="AG121" s="1" t="str">
        <f t="shared" si="3"/>
        <v/>
      </c>
    </row>
    <row r="122" spans="32:33" x14ac:dyDescent="0.2">
      <c r="AF122" s="1">
        <v>122</v>
      </c>
      <c r="AG122" s="1" t="str">
        <f t="shared" si="3"/>
        <v/>
      </c>
    </row>
    <row r="123" spans="32:33" x14ac:dyDescent="0.2">
      <c r="AF123" s="1">
        <v>123</v>
      </c>
      <c r="AG123" s="1" t="str">
        <f t="shared" si="3"/>
        <v/>
      </c>
    </row>
    <row r="124" spans="32:33" x14ac:dyDescent="0.2">
      <c r="AF124" s="1">
        <v>124</v>
      </c>
      <c r="AG124" s="1" t="str">
        <f t="shared" si="3"/>
        <v/>
      </c>
    </row>
    <row r="125" spans="32:33" x14ac:dyDescent="0.2">
      <c r="AF125" s="1">
        <v>125</v>
      </c>
      <c r="AG125" s="1" t="str">
        <f t="shared" si="3"/>
        <v/>
      </c>
    </row>
    <row r="126" spans="32:33" x14ac:dyDescent="0.2">
      <c r="AF126" s="1">
        <v>126</v>
      </c>
      <c r="AG126" s="1" t="str">
        <f t="shared" si="3"/>
        <v/>
      </c>
    </row>
    <row r="127" spans="32:33" x14ac:dyDescent="0.2">
      <c r="AF127" s="1">
        <v>127</v>
      </c>
      <c r="AG127" s="1" t="str">
        <f t="shared" si="3"/>
        <v/>
      </c>
    </row>
    <row r="128" spans="32:33" x14ac:dyDescent="0.2">
      <c r="AF128" s="1">
        <v>128</v>
      </c>
      <c r="AG128" s="1" t="str">
        <f t="shared" si="3"/>
        <v/>
      </c>
    </row>
    <row r="129" spans="32:33" x14ac:dyDescent="0.2">
      <c r="AF129" s="1">
        <v>129</v>
      </c>
      <c r="AG129" s="1" t="str">
        <f t="shared" ref="AG129:AG192" si="4">IF(limite&gt;=AF129,AF129,"")</f>
        <v/>
      </c>
    </row>
    <row r="130" spans="32:33" x14ac:dyDescent="0.2">
      <c r="AF130" s="1">
        <v>130</v>
      </c>
      <c r="AG130" s="1" t="str">
        <f t="shared" si="4"/>
        <v/>
      </c>
    </row>
    <row r="131" spans="32:33" x14ac:dyDescent="0.2">
      <c r="AF131" s="1">
        <v>131</v>
      </c>
      <c r="AG131" s="1" t="str">
        <f t="shared" si="4"/>
        <v/>
      </c>
    </row>
    <row r="132" spans="32:33" x14ac:dyDescent="0.2">
      <c r="AF132" s="1">
        <v>132</v>
      </c>
      <c r="AG132" s="1" t="str">
        <f t="shared" si="4"/>
        <v/>
      </c>
    </row>
    <row r="133" spans="32:33" x14ac:dyDescent="0.2">
      <c r="AF133" s="1">
        <v>133</v>
      </c>
      <c r="AG133" s="1" t="str">
        <f t="shared" si="4"/>
        <v/>
      </c>
    </row>
    <row r="134" spans="32:33" x14ac:dyDescent="0.2">
      <c r="AF134" s="1">
        <v>134</v>
      </c>
      <c r="AG134" s="1" t="str">
        <f t="shared" si="4"/>
        <v/>
      </c>
    </row>
    <row r="135" spans="32:33" x14ac:dyDescent="0.2">
      <c r="AF135" s="1">
        <v>135</v>
      </c>
      <c r="AG135" s="1" t="str">
        <f t="shared" si="4"/>
        <v/>
      </c>
    </row>
    <row r="136" spans="32:33" x14ac:dyDescent="0.2">
      <c r="AF136" s="1">
        <v>136</v>
      </c>
      <c r="AG136" s="1" t="str">
        <f t="shared" si="4"/>
        <v/>
      </c>
    </row>
    <row r="137" spans="32:33" x14ac:dyDescent="0.2">
      <c r="AF137" s="1">
        <v>137</v>
      </c>
      <c r="AG137" s="1" t="str">
        <f t="shared" si="4"/>
        <v/>
      </c>
    </row>
    <row r="138" spans="32:33" x14ac:dyDescent="0.2">
      <c r="AF138" s="1">
        <v>138</v>
      </c>
      <c r="AG138" s="1" t="str">
        <f t="shared" si="4"/>
        <v/>
      </c>
    </row>
    <row r="139" spans="32:33" x14ac:dyDescent="0.2">
      <c r="AF139" s="1">
        <v>139</v>
      </c>
      <c r="AG139" s="1" t="str">
        <f t="shared" si="4"/>
        <v/>
      </c>
    </row>
    <row r="140" spans="32:33" x14ac:dyDescent="0.2">
      <c r="AF140" s="1">
        <v>140</v>
      </c>
      <c r="AG140" s="1" t="str">
        <f t="shared" si="4"/>
        <v/>
      </c>
    </row>
    <row r="141" spans="32:33" x14ac:dyDescent="0.2">
      <c r="AF141" s="1">
        <v>141</v>
      </c>
      <c r="AG141" s="1" t="str">
        <f t="shared" si="4"/>
        <v/>
      </c>
    </row>
    <row r="142" spans="32:33" x14ac:dyDescent="0.2">
      <c r="AF142" s="1">
        <v>142</v>
      </c>
      <c r="AG142" s="1" t="str">
        <f t="shared" si="4"/>
        <v/>
      </c>
    </row>
    <row r="143" spans="32:33" x14ac:dyDescent="0.2">
      <c r="AF143" s="1">
        <v>143</v>
      </c>
      <c r="AG143" s="1" t="str">
        <f t="shared" si="4"/>
        <v/>
      </c>
    </row>
    <row r="144" spans="32:33" x14ac:dyDescent="0.2">
      <c r="AF144" s="1">
        <v>144</v>
      </c>
      <c r="AG144" s="1" t="str">
        <f t="shared" si="4"/>
        <v/>
      </c>
    </row>
    <row r="145" spans="32:33" x14ac:dyDescent="0.2">
      <c r="AF145" s="1">
        <v>145</v>
      </c>
      <c r="AG145" s="1" t="str">
        <f t="shared" si="4"/>
        <v/>
      </c>
    </row>
    <row r="146" spans="32:33" x14ac:dyDescent="0.2">
      <c r="AF146" s="1">
        <v>146</v>
      </c>
      <c r="AG146" s="1" t="str">
        <f t="shared" si="4"/>
        <v/>
      </c>
    </row>
    <row r="147" spans="32:33" x14ac:dyDescent="0.2">
      <c r="AF147" s="1">
        <v>147</v>
      </c>
      <c r="AG147" s="1" t="str">
        <f t="shared" si="4"/>
        <v/>
      </c>
    </row>
    <row r="148" spans="32:33" x14ac:dyDescent="0.2">
      <c r="AF148" s="1">
        <v>148</v>
      </c>
      <c r="AG148" s="1" t="str">
        <f t="shared" si="4"/>
        <v/>
      </c>
    </row>
    <row r="149" spans="32:33" x14ac:dyDescent="0.2">
      <c r="AF149" s="1">
        <v>149</v>
      </c>
      <c r="AG149" s="1" t="str">
        <f t="shared" si="4"/>
        <v/>
      </c>
    </row>
    <row r="150" spans="32:33" x14ac:dyDescent="0.2">
      <c r="AF150" s="1">
        <v>150</v>
      </c>
      <c r="AG150" s="1" t="str">
        <f t="shared" si="4"/>
        <v/>
      </c>
    </row>
    <row r="151" spans="32:33" x14ac:dyDescent="0.2">
      <c r="AF151" s="1">
        <v>151</v>
      </c>
      <c r="AG151" s="1" t="str">
        <f t="shared" si="4"/>
        <v/>
      </c>
    </row>
    <row r="152" spans="32:33" x14ac:dyDescent="0.2">
      <c r="AF152" s="1">
        <v>152</v>
      </c>
      <c r="AG152" s="1" t="str">
        <f t="shared" si="4"/>
        <v/>
      </c>
    </row>
    <row r="153" spans="32:33" x14ac:dyDescent="0.2">
      <c r="AF153" s="1">
        <v>153</v>
      </c>
      <c r="AG153" s="1" t="str">
        <f t="shared" si="4"/>
        <v/>
      </c>
    </row>
    <row r="154" spans="32:33" x14ac:dyDescent="0.2">
      <c r="AF154" s="1">
        <v>154</v>
      </c>
      <c r="AG154" s="1" t="str">
        <f t="shared" si="4"/>
        <v/>
      </c>
    </row>
    <row r="155" spans="32:33" x14ac:dyDescent="0.2">
      <c r="AF155" s="1">
        <v>155</v>
      </c>
      <c r="AG155" s="1" t="str">
        <f t="shared" si="4"/>
        <v/>
      </c>
    </row>
    <row r="156" spans="32:33" x14ac:dyDescent="0.2">
      <c r="AF156" s="1">
        <v>156</v>
      </c>
      <c r="AG156" s="1" t="str">
        <f t="shared" si="4"/>
        <v/>
      </c>
    </row>
    <row r="157" spans="32:33" x14ac:dyDescent="0.2">
      <c r="AF157" s="1">
        <v>157</v>
      </c>
      <c r="AG157" s="1" t="str">
        <f t="shared" si="4"/>
        <v/>
      </c>
    </row>
    <row r="158" spans="32:33" x14ac:dyDescent="0.2">
      <c r="AF158" s="1">
        <v>158</v>
      </c>
      <c r="AG158" s="1" t="str">
        <f t="shared" si="4"/>
        <v/>
      </c>
    </row>
    <row r="159" spans="32:33" x14ac:dyDescent="0.2">
      <c r="AF159" s="1">
        <v>159</v>
      </c>
      <c r="AG159" s="1" t="str">
        <f t="shared" si="4"/>
        <v/>
      </c>
    </row>
    <row r="160" spans="32:33" x14ac:dyDescent="0.2">
      <c r="AF160" s="1">
        <v>160</v>
      </c>
      <c r="AG160" s="1" t="str">
        <f t="shared" si="4"/>
        <v/>
      </c>
    </row>
    <row r="161" spans="32:33" x14ac:dyDescent="0.2">
      <c r="AF161" s="1">
        <v>161</v>
      </c>
      <c r="AG161" s="1" t="str">
        <f t="shared" si="4"/>
        <v/>
      </c>
    </row>
    <row r="162" spans="32:33" x14ac:dyDescent="0.2">
      <c r="AF162" s="1">
        <v>162</v>
      </c>
      <c r="AG162" s="1" t="str">
        <f t="shared" si="4"/>
        <v/>
      </c>
    </row>
    <row r="163" spans="32:33" x14ac:dyDescent="0.2">
      <c r="AF163" s="1">
        <v>163</v>
      </c>
      <c r="AG163" s="1" t="str">
        <f t="shared" si="4"/>
        <v/>
      </c>
    </row>
    <row r="164" spans="32:33" x14ac:dyDescent="0.2">
      <c r="AF164" s="1">
        <v>164</v>
      </c>
      <c r="AG164" s="1" t="str">
        <f t="shared" si="4"/>
        <v/>
      </c>
    </row>
    <row r="165" spans="32:33" x14ac:dyDescent="0.2">
      <c r="AF165" s="1">
        <v>165</v>
      </c>
      <c r="AG165" s="1" t="str">
        <f t="shared" si="4"/>
        <v/>
      </c>
    </row>
    <row r="166" spans="32:33" x14ac:dyDescent="0.2">
      <c r="AF166" s="1">
        <v>166</v>
      </c>
      <c r="AG166" s="1" t="str">
        <f t="shared" si="4"/>
        <v/>
      </c>
    </row>
    <row r="167" spans="32:33" x14ac:dyDescent="0.2">
      <c r="AF167" s="1">
        <v>167</v>
      </c>
      <c r="AG167" s="1" t="str">
        <f t="shared" si="4"/>
        <v/>
      </c>
    </row>
    <row r="168" spans="32:33" x14ac:dyDescent="0.2">
      <c r="AF168" s="1">
        <v>168</v>
      </c>
      <c r="AG168" s="1" t="str">
        <f t="shared" si="4"/>
        <v/>
      </c>
    </row>
    <row r="169" spans="32:33" x14ac:dyDescent="0.2">
      <c r="AF169" s="1">
        <v>169</v>
      </c>
      <c r="AG169" s="1" t="str">
        <f t="shared" si="4"/>
        <v/>
      </c>
    </row>
    <row r="170" spans="32:33" x14ac:dyDescent="0.2">
      <c r="AF170" s="1">
        <v>170</v>
      </c>
      <c r="AG170" s="1" t="str">
        <f t="shared" si="4"/>
        <v/>
      </c>
    </row>
    <row r="171" spans="32:33" x14ac:dyDescent="0.2">
      <c r="AF171" s="1">
        <v>171</v>
      </c>
      <c r="AG171" s="1" t="str">
        <f t="shared" si="4"/>
        <v/>
      </c>
    </row>
    <row r="172" spans="32:33" x14ac:dyDescent="0.2">
      <c r="AF172" s="1">
        <v>172</v>
      </c>
      <c r="AG172" s="1" t="str">
        <f t="shared" si="4"/>
        <v/>
      </c>
    </row>
    <row r="173" spans="32:33" x14ac:dyDescent="0.2">
      <c r="AF173" s="1">
        <v>173</v>
      </c>
      <c r="AG173" s="1" t="str">
        <f t="shared" si="4"/>
        <v/>
      </c>
    </row>
    <row r="174" spans="32:33" x14ac:dyDescent="0.2">
      <c r="AF174" s="1">
        <v>174</v>
      </c>
      <c r="AG174" s="1" t="str">
        <f t="shared" si="4"/>
        <v/>
      </c>
    </row>
    <row r="175" spans="32:33" x14ac:dyDescent="0.2">
      <c r="AF175" s="1">
        <v>175</v>
      </c>
      <c r="AG175" s="1" t="str">
        <f t="shared" si="4"/>
        <v/>
      </c>
    </row>
    <row r="176" spans="32:33" x14ac:dyDescent="0.2">
      <c r="AF176" s="1">
        <v>176</v>
      </c>
      <c r="AG176" s="1" t="str">
        <f t="shared" si="4"/>
        <v/>
      </c>
    </row>
    <row r="177" spans="32:33" x14ac:dyDescent="0.2">
      <c r="AF177" s="1">
        <v>177</v>
      </c>
      <c r="AG177" s="1" t="str">
        <f t="shared" si="4"/>
        <v/>
      </c>
    </row>
    <row r="178" spans="32:33" x14ac:dyDescent="0.2">
      <c r="AF178" s="1">
        <v>178</v>
      </c>
      <c r="AG178" s="1" t="str">
        <f t="shared" si="4"/>
        <v/>
      </c>
    </row>
    <row r="179" spans="32:33" x14ac:dyDescent="0.2">
      <c r="AF179" s="1">
        <v>179</v>
      </c>
      <c r="AG179" s="1" t="str">
        <f t="shared" si="4"/>
        <v/>
      </c>
    </row>
    <row r="180" spans="32:33" x14ac:dyDescent="0.2">
      <c r="AF180" s="1">
        <v>180</v>
      </c>
      <c r="AG180" s="1" t="str">
        <f t="shared" si="4"/>
        <v/>
      </c>
    </row>
    <row r="181" spans="32:33" x14ac:dyDescent="0.2">
      <c r="AF181" s="1">
        <v>181</v>
      </c>
      <c r="AG181" s="1" t="str">
        <f t="shared" si="4"/>
        <v/>
      </c>
    </row>
    <row r="182" spans="32:33" x14ac:dyDescent="0.2">
      <c r="AF182" s="1">
        <v>182</v>
      </c>
      <c r="AG182" s="1" t="str">
        <f t="shared" si="4"/>
        <v/>
      </c>
    </row>
    <row r="183" spans="32:33" x14ac:dyDescent="0.2">
      <c r="AF183" s="1">
        <v>183</v>
      </c>
      <c r="AG183" s="1" t="str">
        <f t="shared" si="4"/>
        <v/>
      </c>
    </row>
    <row r="184" spans="32:33" x14ac:dyDescent="0.2">
      <c r="AF184" s="1">
        <v>184</v>
      </c>
      <c r="AG184" s="1" t="str">
        <f t="shared" si="4"/>
        <v/>
      </c>
    </row>
    <row r="185" spans="32:33" x14ac:dyDescent="0.2">
      <c r="AF185" s="1">
        <v>185</v>
      </c>
      <c r="AG185" s="1" t="str">
        <f t="shared" si="4"/>
        <v/>
      </c>
    </row>
    <row r="186" spans="32:33" x14ac:dyDescent="0.2">
      <c r="AF186" s="1">
        <v>186</v>
      </c>
      <c r="AG186" s="1" t="str">
        <f t="shared" si="4"/>
        <v/>
      </c>
    </row>
    <row r="187" spans="32:33" x14ac:dyDescent="0.2">
      <c r="AF187" s="1">
        <v>187</v>
      </c>
      <c r="AG187" s="1" t="str">
        <f t="shared" si="4"/>
        <v/>
      </c>
    </row>
    <row r="188" spans="32:33" x14ac:dyDescent="0.2">
      <c r="AF188" s="1">
        <v>188</v>
      </c>
      <c r="AG188" s="1" t="str">
        <f t="shared" si="4"/>
        <v/>
      </c>
    </row>
    <row r="189" spans="32:33" x14ac:dyDescent="0.2">
      <c r="AF189" s="1">
        <v>189</v>
      </c>
      <c r="AG189" s="1" t="str">
        <f t="shared" si="4"/>
        <v/>
      </c>
    </row>
    <row r="190" spans="32:33" x14ac:dyDescent="0.2">
      <c r="AF190" s="1">
        <v>190</v>
      </c>
      <c r="AG190" s="1" t="str">
        <f t="shared" si="4"/>
        <v/>
      </c>
    </row>
    <row r="191" spans="32:33" x14ac:dyDescent="0.2">
      <c r="AF191" s="1">
        <v>191</v>
      </c>
      <c r="AG191" s="1" t="str">
        <f t="shared" si="4"/>
        <v/>
      </c>
    </row>
    <row r="192" spans="32:33" x14ac:dyDescent="0.2">
      <c r="AF192" s="1">
        <v>192</v>
      </c>
      <c r="AG192" s="1" t="str">
        <f t="shared" si="4"/>
        <v/>
      </c>
    </row>
    <row r="193" spans="32:33" x14ac:dyDescent="0.2">
      <c r="AF193" s="1">
        <v>193</v>
      </c>
      <c r="AG193" s="1" t="str">
        <f t="shared" ref="AG193:AG256" si="5">IF(limite&gt;=AF193,AF193,"")</f>
        <v/>
      </c>
    </row>
    <row r="194" spans="32:33" x14ac:dyDescent="0.2">
      <c r="AF194" s="1">
        <v>194</v>
      </c>
      <c r="AG194" s="1" t="str">
        <f t="shared" si="5"/>
        <v/>
      </c>
    </row>
    <row r="195" spans="32:33" x14ac:dyDescent="0.2">
      <c r="AF195" s="1">
        <v>195</v>
      </c>
      <c r="AG195" s="1" t="str">
        <f t="shared" si="5"/>
        <v/>
      </c>
    </row>
    <row r="196" spans="32:33" x14ac:dyDescent="0.2">
      <c r="AF196" s="1">
        <v>196</v>
      </c>
      <c r="AG196" s="1" t="str">
        <f t="shared" si="5"/>
        <v/>
      </c>
    </row>
    <row r="197" spans="32:33" x14ac:dyDescent="0.2">
      <c r="AF197" s="1">
        <v>197</v>
      </c>
      <c r="AG197" s="1" t="str">
        <f t="shared" si="5"/>
        <v/>
      </c>
    </row>
    <row r="198" spans="32:33" x14ac:dyDescent="0.2">
      <c r="AF198" s="1">
        <v>198</v>
      </c>
      <c r="AG198" s="1" t="str">
        <f t="shared" si="5"/>
        <v/>
      </c>
    </row>
    <row r="199" spans="32:33" x14ac:dyDescent="0.2">
      <c r="AF199" s="1">
        <v>199</v>
      </c>
      <c r="AG199" s="1" t="str">
        <f t="shared" si="5"/>
        <v/>
      </c>
    </row>
    <row r="200" spans="32:33" x14ac:dyDescent="0.2">
      <c r="AF200" s="1">
        <v>200</v>
      </c>
      <c r="AG200" s="1" t="str">
        <f t="shared" si="5"/>
        <v/>
      </c>
    </row>
    <row r="201" spans="32:33" x14ac:dyDescent="0.2">
      <c r="AF201" s="1">
        <v>201</v>
      </c>
      <c r="AG201" s="1" t="str">
        <f t="shared" si="5"/>
        <v/>
      </c>
    </row>
    <row r="202" spans="32:33" x14ac:dyDescent="0.2">
      <c r="AF202" s="1">
        <v>202</v>
      </c>
      <c r="AG202" s="1" t="str">
        <f t="shared" si="5"/>
        <v/>
      </c>
    </row>
    <row r="203" spans="32:33" x14ac:dyDescent="0.2">
      <c r="AF203" s="1">
        <v>203</v>
      </c>
      <c r="AG203" s="1" t="str">
        <f t="shared" si="5"/>
        <v/>
      </c>
    </row>
    <row r="204" spans="32:33" x14ac:dyDescent="0.2">
      <c r="AF204" s="1">
        <v>204</v>
      </c>
      <c r="AG204" s="1" t="str">
        <f t="shared" si="5"/>
        <v/>
      </c>
    </row>
    <row r="205" spans="32:33" x14ac:dyDescent="0.2">
      <c r="AF205" s="1">
        <v>205</v>
      </c>
      <c r="AG205" s="1" t="str">
        <f t="shared" si="5"/>
        <v/>
      </c>
    </row>
    <row r="206" spans="32:33" x14ac:dyDescent="0.2">
      <c r="AF206" s="1">
        <v>206</v>
      </c>
      <c r="AG206" s="1" t="str">
        <f t="shared" si="5"/>
        <v/>
      </c>
    </row>
    <row r="207" spans="32:33" x14ac:dyDescent="0.2">
      <c r="AF207" s="1">
        <v>207</v>
      </c>
      <c r="AG207" s="1" t="str">
        <f t="shared" si="5"/>
        <v/>
      </c>
    </row>
    <row r="208" spans="32:33" x14ac:dyDescent="0.2">
      <c r="AF208" s="1">
        <v>208</v>
      </c>
      <c r="AG208" s="1" t="str">
        <f t="shared" si="5"/>
        <v/>
      </c>
    </row>
    <row r="209" spans="32:33" x14ac:dyDescent="0.2">
      <c r="AF209" s="1">
        <v>209</v>
      </c>
      <c r="AG209" s="1" t="str">
        <f t="shared" si="5"/>
        <v/>
      </c>
    </row>
    <row r="210" spans="32:33" x14ac:dyDescent="0.2">
      <c r="AF210" s="1">
        <v>210</v>
      </c>
      <c r="AG210" s="1" t="str">
        <f t="shared" si="5"/>
        <v/>
      </c>
    </row>
    <row r="211" spans="32:33" x14ac:dyDescent="0.2">
      <c r="AF211" s="1">
        <v>211</v>
      </c>
      <c r="AG211" s="1" t="str">
        <f t="shared" si="5"/>
        <v/>
      </c>
    </row>
    <row r="212" spans="32:33" x14ac:dyDescent="0.2">
      <c r="AF212" s="1">
        <v>212</v>
      </c>
      <c r="AG212" s="1" t="str">
        <f t="shared" si="5"/>
        <v/>
      </c>
    </row>
    <row r="213" spans="32:33" x14ac:dyDescent="0.2">
      <c r="AF213" s="1">
        <v>213</v>
      </c>
      <c r="AG213" s="1" t="str">
        <f t="shared" si="5"/>
        <v/>
      </c>
    </row>
    <row r="214" spans="32:33" x14ac:dyDescent="0.2">
      <c r="AF214" s="1">
        <v>214</v>
      </c>
      <c r="AG214" s="1" t="str">
        <f t="shared" si="5"/>
        <v/>
      </c>
    </row>
    <row r="215" spans="32:33" x14ac:dyDescent="0.2">
      <c r="AF215" s="1">
        <v>215</v>
      </c>
      <c r="AG215" s="1" t="str">
        <f t="shared" si="5"/>
        <v/>
      </c>
    </row>
    <row r="216" spans="32:33" x14ac:dyDescent="0.2">
      <c r="AF216" s="1">
        <v>216</v>
      </c>
      <c r="AG216" s="1" t="str">
        <f t="shared" si="5"/>
        <v/>
      </c>
    </row>
    <row r="217" spans="32:33" x14ac:dyDescent="0.2">
      <c r="AF217" s="1">
        <v>217</v>
      </c>
      <c r="AG217" s="1" t="str">
        <f t="shared" si="5"/>
        <v/>
      </c>
    </row>
    <row r="218" spans="32:33" x14ac:dyDescent="0.2">
      <c r="AF218" s="1">
        <v>218</v>
      </c>
      <c r="AG218" s="1" t="str">
        <f t="shared" si="5"/>
        <v/>
      </c>
    </row>
    <row r="219" spans="32:33" x14ac:dyDescent="0.2">
      <c r="AF219" s="1">
        <v>219</v>
      </c>
      <c r="AG219" s="1" t="str">
        <f t="shared" si="5"/>
        <v/>
      </c>
    </row>
    <row r="220" spans="32:33" x14ac:dyDescent="0.2">
      <c r="AF220" s="1">
        <v>220</v>
      </c>
      <c r="AG220" s="1" t="str">
        <f t="shared" si="5"/>
        <v/>
      </c>
    </row>
    <row r="221" spans="32:33" x14ac:dyDescent="0.2">
      <c r="AF221" s="1">
        <v>221</v>
      </c>
      <c r="AG221" s="1" t="str">
        <f t="shared" si="5"/>
        <v/>
      </c>
    </row>
    <row r="222" spans="32:33" x14ac:dyDescent="0.2">
      <c r="AF222" s="1">
        <v>222</v>
      </c>
      <c r="AG222" s="1" t="str">
        <f t="shared" si="5"/>
        <v/>
      </c>
    </row>
    <row r="223" spans="32:33" x14ac:dyDescent="0.2">
      <c r="AF223" s="1">
        <v>223</v>
      </c>
      <c r="AG223" s="1" t="str">
        <f t="shared" si="5"/>
        <v/>
      </c>
    </row>
    <row r="224" spans="32:33" x14ac:dyDescent="0.2">
      <c r="AF224" s="1">
        <v>224</v>
      </c>
      <c r="AG224" s="1" t="str">
        <f t="shared" si="5"/>
        <v/>
      </c>
    </row>
    <row r="225" spans="32:33" x14ac:dyDescent="0.2">
      <c r="AF225" s="1">
        <v>225</v>
      </c>
      <c r="AG225" s="1" t="str">
        <f t="shared" si="5"/>
        <v/>
      </c>
    </row>
    <row r="226" spans="32:33" x14ac:dyDescent="0.2">
      <c r="AF226" s="1">
        <v>226</v>
      </c>
      <c r="AG226" s="1" t="str">
        <f t="shared" si="5"/>
        <v/>
      </c>
    </row>
    <row r="227" spans="32:33" x14ac:dyDescent="0.2">
      <c r="AF227" s="1">
        <v>227</v>
      </c>
      <c r="AG227" s="1" t="str">
        <f t="shared" si="5"/>
        <v/>
      </c>
    </row>
    <row r="228" spans="32:33" x14ac:dyDescent="0.2">
      <c r="AF228" s="1">
        <v>228</v>
      </c>
      <c r="AG228" s="1" t="str">
        <f t="shared" si="5"/>
        <v/>
      </c>
    </row>
    <row r="229" spans="32:33" x14ac:dyDescent="0.2">
      <c r="AF229" s="1">
        <v>229</v>
      </c>
      <c r="AG229" s="1" t="str">
        <f t="shared" si="5"/>
        <v/>
      </c>
    </row>
    <row r="230" spans="32:33" x14ac:dyDescent="0.2">
      <c r="AF230" s="1">
        <v>230</v>
      </c>
      <c r="AG230" s="1" t="str">
        <f t="shared" si="5"/>
        <v/>
      </c>
    </row>
    <row r="231" spans="32:33" x14ac:dyDescent="0.2">
      <c r="AF231" s="1">
        <v>231</v>
      </c>
      <c r="AG231" s="1" t="str">
        <f t="shared" si="5"/>
        <v/>
      </c>
    </row>
    <row r="232" spans="32:33" x14ac:dyDescent="0.2">
      <c r="AF232" s="1">
        <v>232</v>
      </c>
      <c r="AG232" s="1" t="str">
        <f t="shared" si="5"/>
        <v/>
      </c>
    </row>
    <row r="233" spans="32:33" x14ac:dyDescent="0.2">
      <c r="AF233" s="1">
        <v>233</v>
      </c>
      <c r="AG233" s="1" t="str">
        <f t="shared" si="5"/>
        <v/>
      </c>
    </row>
    <row r="234" spans="32:33" x14ac:dyDescent="0.2">
      <c r="AF234" s="1">
        <v>234</v>
      </c>
      <c r="AG234" s="1" t="str">
        <f t="shared" si="5"/>
        <v/>
      </c>
    </row>
    <row r="235" spans="32:33" x14ac:dyDescent="0.2">
      <c r="AF235" s="1">
        <v>235</v>
      </c>
      <c r="AG235" s="1" t="str">
        <f t="shared" si="5"/>
        <v/>
      </c>
    </row>
    <row r="236" spans="32:33" x14ac:dyDescent="0.2">
      <c r="AF236" s="1">
        <v>236</v>
      </c>
      <c r="AG236" s="1" t="str">
        <f t="shared" si="5"/>
        <v/>
      </c>
    </row>
    <row r="237" spans="32:33" x14ac:dyDescent="0.2">
      <c r="AF237" s="1">
        <v>237</v>
      </c>
      <c r="AG237" s="1" t="str">
        <f t="shared" si="5"/>
        <v/>
      </c>
    </row>
    <row r="238" spans="32:33" x14ac:dyDescent="0.2">
      <c r="AF238" s="1">
        <v>238</v>
      </c>
      <c r="AG238" s="1" t="str">
        <f t="shared" si="5"/>
        <v/>
      </c>
    </row>
    <row r="239" spans="32:33" x14ac:dyDescent="0.2">
      <c r="AF239" s="1">
        <v>239</v>
      </c>
      <c r="AG239" s="1" t="str">
        <f t="shared" si="5"/>
        <v/>
      </c>
    </row>
    <row r="240" spans="32:33" x14ac:dyDescent="0.2">
      <c r="AF240" s="1">
        <v>240</v>
      </c>
      <c r="AG240" s="1" t="str">
        <f t="shared" si="5"/>
        <v/>
      </c>
    </row>
    <row r="241" spans="32:33" x14ac:dyDescent="0.2">
      <c r="AF241" s="1">
        <v>241</v>
      </c>
      <c r="AG241" s="1" t="str">
        <f t="shared" si="5"/>
        <v/>
      </c>
    </row>
    <row r="242" spans="32:33" x14ac:dyDescent="0.2">
      <c r="AF242" s="1">
        <v>242</v>
      </c>
      <c r="AG242" s="1" t="str">
        <f t="shared" si="5"/>
        <v/>
      </c>
    </row>
    <row r="243" spans="32:33" x14ac:dyDescent="0.2">
      <c r="AF243" s="1">
        <v>243</v>
      </c>
      <c r="AG243" s="1" t="str">
        <f t="shared" si="5"/>
        <v/>
      </c>
    </row>
    <row r="244" spans="32:33" x14ac:dyDescent="0.2">
      <c r="AF244" s="1">
        <v>244</v>
      </c>
      <c r="AG244" s="1" t="str">
        <f t="shared" si="5"/>
        <v/>
      </c>
    </row>
    <row r="245" spans="32:33" x14ac:dyDescent="0.2">
      <c r="AF245" s="1">
        <v>245</v>
      </c>
      <c r="AG245" s="1" t="str">
        <f t="shared" si="5"/>
        <v/>
      </c>
    </row>
    <row r="246" spans="32:33" x14ac:dyDescent="0.2">
      <c r="AF246" s="1">
        <v>246</v>
      </c>
      <c r="AG246" s="1" t="str">
        <f t="shared" si="5"/>
        <v/>
      </c>
    </row>
    <row r="247" spans="32:33" x14ac:dyDescent="0.2">
      <c r="AF247" s="1">
        <v>247</v>
      </c>
      <c r="AG247" s="1" t="str">
        <f t="shared" si="5"/>
        <v/>
      </c>
    </row>
    <row r="248" spans="32:33" x14ac:dyDescent="0.2">
      <c r="AF248" s="1">
        <v>248</v>
      </c>
      <c r="AG248" s="1" t="str">
        <f t="shared" si="5"/>
        <v/>
      </c>
    </row>
    <row r="249" spans="32:33" x14ac:dyDescent="0.2">
      <c r="AF249" s="1">
        <v>249</v>
      </c>
      <c r="AG249" s="1" t="str">
        <f t="shared" si="5"/>
        <v/>
      </c>
    </row>
    <row r="250" spans="32:33" x14ac:dyDescent="0.2">
      <c r="AF250" s="1">
        <v>250</v>
      </c>
      <c r="AG250" s="1" t="str">
        <f t="shared" si="5"/>
        <v/>
      </c>
    </row>
    <row r="251" spans="32:33" x14ac:dyDescent="0.2">
      <c r="AF251" s="1">
        <v>251</v>
      </c>
      <c r="AG251" s="1" t="str">
        <f t="shared" si="5"/>
        <v/>
      </c>
    </row>
    <row r="252" spans="32:33" x14ac:dyDescent="0.2">
      <c r="AF252" s="1">
        <v>252</v>
      </c>
      <c r="AG252" s="1" t="str">
        <f t="shared" si="5"/>
        <v/>
      </c>
    </row>
    <row r="253" spans="32:33" x14ac:dyDescent="0.2">
      <c r="AF253" s="1">
        <v>253</v>
      </c>
      <c r="AG253" s="1" t="str">
        <f t="shared" si="5"/>
        <v/>
      </c>
    </row>
    <row r="254" spans="32:33" x14ac:dyDescent="0.2">
      <c r="AF254" s="1">
        <v>254</v>
      </c>
      <c r="AG254" s="1" t="str">
        <f t="shared" si="5"/>
        <v/>
      </c>
    </row>
    <row r="255" spans="32:33" x14ac:dyDescent="0.2">
      <c r="AF255" s="1">
        <v>255</v>
      </c>
      <c r="AG255" s="1" t="str">
        <f t="shared" si="5"/>
        <v/>
      </c>
    </row>
    <row r="256" spans="32:33" x14ac:dyDescent="0.2">
      <c r="AF256" s="1">
        <v>256</v>
      </c>
      <c r="AG256" s="1" t="str">
        <f t="shared" si="5"/>
        <v/>
      </c>
    </row>
    <row r="257" spans="32:33" x14ac:dyDescent="0.2">
      <c r="AF257" s="1">
        <v>257</v>
      </c>
      <c r="AG257" s="1" t="str">
        <f t="shared" ref="AG257:AG320" si="6">IF(limite&gt;=AF257,AF257,"")</f>
        <v/>
      </c>
    </row>
    <row r="258" spans="32:33" x14ac:dyDescent="0.2">
      <c r="AF258" s="1">
        <v>258</v>
      </c>
      <c r="AG258" s="1" t="str">
        <f t="shared" si="6"/>
        <v/>
      </c>
    </row>
    <row r="259" spans="32:33" x14ac:dyDescent="0.2">
      <c r="AF259" s="1">
        <v>259</v>
      </c>
      <c r="AG259" s="1" t="str">
        <f t="shared" si="6"/>
        <v/>
      </c>
    </row>
    <row r="260" spans="32:33" x14ac:dyDescent="0.2">
      <c r="AF260" s="1">
        <v>260</v>
      </c>
      <c r="AG260" s="1" t="str">
        <f t="shared" si="6"/>
        <v/>
      </c>
    </row>
    <row r="261" spans="32:33" x14ac:dyDescent="0.2">
      <c r="AF261" s="1">
        <v>261</v>
      </c>
      <c r="AG261" s="1" t="str">
        <f t="shared" si="6"/>
        <v/>
      </c>
    </row>
    <row r="262" spans="32:33" x14ac:dyDescent="0.2">
      <c r="AF262" s="1">
        <v>262</v>
      </c>
      <c r="AG262" s="1" t="str">
        <f t="shared" si="6"/>
        <v/>
      </c>
    </row>
    <row r="263" spans="32:33" x14ac:dyDescent="0.2">
      <c r="AF263" s="1">
        <v>263</v>
      </c>
      <c r="AG263" s="1" t="str">
        <f t="shared" si="6"/>
        <v/>
      </c>
    </row>
    <row r="264" spans="32:33" x14ac:dyDescent="0.2">
      <c r="AF264" s="1">
        <v>264</v>
      </c>
      <c r="AG264" s="1" t="str">
        <f t="shared" si="6"/>
        <v/>
      </c>
    </row>
    <row r="265" spans="32:33" x14ac:dyDescent="0.2">
      <c r="AF265" s="1">
        <v>265</v>
      </c>
      <c r="AG265" s="1" t="str">
        <f t="shared" si="6"/>
        <v/>
      </c>
    </row>
    <row r="266" spans="32:33" x14ac:dyDescent="0.2">
      <c r="AF266" s="1">
        <v>266</v>
      </c>
      <c r="AG266" s="1" t="str">
        <f t="shared" si="6"/>
        <v/>
      </c>
    </row>
    <row r="267" spans="32:33" x14ac:dyDescent="0.2">
      <c r="AF267" s="1">
        <v>267</v>
      </c>
      <c r="AG267" s="1" t="str">
        <f t="shared" si="6"/>
        <v/>
      </c>
    </row>
    <row r="268" spans="32:33" x14ac:dyDescent="0.2">
      <c r="AF268" s="1">
        <v>268</v>
      </c>
      <c r="AG268" s="1" t="str">
        <f t="shared" si="6"/>
        <v/>
      </c>
    </row>
    <row r="269" spans="32:33" x14ac:dyDescent="0.2">
      <c r="AF269" s="1">
        <v>269</v>
      </c>
      <c r="AG269" s="1" t="str">
        <f t="shared" si="6"/>
        <v/>
      </c>
    </row>
    <row r="270" spans="32:33" x14ac:dyDescent="0.2">
      <c r="AF270" s="1">
        <v>270</v>
      </c>
      <c r="AG270" s="1" t="str">
        <f t="shared" si="6"/>
        <v/>
      </c>
    </row>
    <row r="271" spans="32:33" x14ac:dyDescent="0.2">
      <c r="AF271" s="1">
        <v>271</v>
      </c>
      <c r="AG271" s="1" t="str">
        <f t="shared" si="6"/>
        <v/>
      </c>
    </row>
    <row r="272" spans="32:33" x14ac:dyDescent="0.2">
      <c r="AF272" s="1">
        <v>272</v>
      </c>
      <c r="AG272" s="1" t="str">
        <f t="shared" si="6"/>
        <v/>
      </c>
    </row>
    <row r="273" spans="32:33" x14ac:dyDescent="0.2">
      <c r="AF273" s="1">
        <v>273</v>
      </c>
      <c r="AG273" s="1" t="str">
        <f t="shared" si="6"/>
        <v/>
      </c>
    </row>
    <row r="274" spans="32:33" x14ac:dyDescent="0.2">
      <c r="AF274" s="1">
        <v>274</v>
      </c>
      <c r="AG274" s="1" t="str">
        <f t="shared" si="6"/>
        <v/>
      </c>
    </row>
    <row r="275" spans="32:33" x14ac:dyDescent="0.2">
      <c r="AF275" s="1">
        <v>275</v>
      </c>
      <c r="AG275" s="1" t="str">
        <f t="shared" si="6"/>
        <v/>
      </c>
    </row>
    <row r="276" spans="32:33" x14ac:dyDescent="0.2">
      <c r="AF276" s="1">
        <v>276</v>
      </c>
      <c r="AG276" s="1" t="str">
        <f t="shared" si="6"/>
        <v/>
      </c>
    </row>
    <row r="277" spans="32:33" x14ac:dyDescent="0.2">
      <c r="AF277" s="1">
        <v>277</v>
      </c>
      <c r="AG277" s="1" t="str">
        <f t="shared" si="6"/>
        <v/>
      </c>
    </row>
    <row r="278" spans="32:33" x14ac:dyDescent="0.2">
      <c r="AF278" s="1">
        <v>278</v>
      </c>
      <c r="AG278" s="1" t="str">
        <f t="shared" si="6"/>
        <v/>
      </c>
    </row>
    <row r="279" spans="32:33" x14ac:dyDescent="0.2">
      <c r="AF279" s="1">
        <v>279</v>
      </c>
      <c r="AG279" s="1" t="str">
        <f t="shared" si="6"/>
        <v/>
      </c>
    </row>
    <row r="280" spans="32:33" x14ac:dyDescent="0.2">
      <c r="AF280" s="1">
        <v>280</v>
      </c>
      <c r="AG280" s="1" t="str">
        <f t="shared" si="6"/>
        <v/>
      </c>
    </row>
    <row r="281" spans="32:33" x14ac:dyDescent="0.2">
      <c r="AF281" s="1">
        <v>281</v>
      </c>
      <c r="AG281" s="1" t="str">
        <f t="shared" si="6"/>
        <v/>
      </c>
    </row>
    <row r="282" spans="32:33" x14ac:dyDescent="0.2">
      <c r="AF282" s="1">
        <v>282</v>
      </c>
      <c r="AG282" s="1" t="str">
        <f t="shared" si="6"/>
        <v/>
      </c>
    </row>
    <row r="283" spans="32:33" x14ac:dyDescent="0.2">
      <c r="AF283" s="1">
        <v>283</v>
      </c>
      <c r="AG283" s="1" t="str">
        <f t="shared" si="6"/>
        <v/>
      </c>
    </row>
    <row r="284" spans="32:33" x14ac:dyDescent="0.2">
      <c r="AF284" s="1">
        <v>284</v>
      </c>
      <c r="AG284" s="1" t="str">
        <f t="shared" si="6"/>
        <v/>
      </c>
    </row>
    <row r="285" spans="32:33" x14ac:dyDescent="0.2">
      <c r="AF285" s="1">
        <v>285</v>
      </c>
      <c r="AG285" s="1" t="str">
        <f t="shared" si="6"/>
        <v/>
      </c>
    </row>
    <row r="286" spans="32:33" x14ac:dyDescent="0.2">
      <c r="AF286" s="1">
        <v>286</v>
      </c>
      <c r="AG286" s="1" t="str">
        <f t="shared" si="6"/>
        <v/>
      </c>
    </row>
    <row r="287" spans="32:33" x14ac:dyDescent="0.2">
      <c r="AF287" s="1">
        <v>287</v>
      </c>
      <c r="AG287" s="1" t="str">
        <f t="shared" si="6"/>
        <v/>
      </c>
    </row>
    <row r="288" spans="32:33" x14ac:dyDescent="0.2">
      <c r="AF288" s="1">
        <v>288</v>
      </c>
      <c r="AG288" s="1" t="str">
        <f t="shared" si="6"/>
        <v/>
      </c>
    </row>
    <row r="289" spans="32:33" x14ac:dyDescent="0.2">
      <c r="AF289" s="1">
        <v>289</v>
      </c>
      <c r="AG289" s="1" t="str">
        <f t="shared" si="6"/>
        <v/>
      </c>
    </row>
    <row r="290" spans="32:33" x14ac:dyDescent="0.2">
      <c r="AF290" s="1">
        <v>290</v>
      </c>
      <c r="AG290" s="1" t="str">
        <f t="shared" si="6"/>
        <v/>
      </c>
    </row>
    <row r="291" spans="32:33" x14ac:dyDescent="0.2">
      <c r="AF291" s="1">
        <v>291</v>
      </c>
      <c r="AG291" s="1" t="str">
        <f t="shared" si="6"/>
        <v/>
      </c>
    </row>
    <row r="292" spans="32:33" x14ac:dyDescent="0.2">
      <c r="AF292" s="1">
        <v>292</v>
      </c>
      <c r="AG292" s="1" t="str">
        <f t="shared" si="6"/>
        <v/>
      </c>
    </row>
    <row r="293" spans="32:33" x14ac:dyDescent="0.2">
      <c r="AF293" s="1">
        <v>293</v>
      </c>
      <c r="AG293" s="1" t="str">
        <f t="shared" si="6"/>
        <v/>
      </c>
    </row>
    <row r="294" spans="32:33" x14ac:dyDescent="0.2">
      <c r="AF294" s="1">
        <v>294</v>
      </c>
      <c r="AG294" s="1" t="str">
        <f t="shared" si="6"/>
        <v/>
      </c>
    </row>
    <row r="295" spans="32:33" x14ac:dyDescent="0.2">
      <c r="AF295" s="1">
        <v>295</v>
      </c>
      <c r="AG295" s="1" t="str">
        <f t="shared" si="6"/>
        <v/>
      </c>
    </row>
    <row r="296" spans="32:33" x14ac:dyDescent="0.2">
      <c r="AF296" s="1">
        <v>296</v>
      </c>
      <c r="AG296" s="1" t="str">
        <f t="shared" si="6"/>
        <v/>
      </c>
    </row>
    <row r="297" spans="32:33" x14ac:dyDescent="0.2">
      <c r="AF297" s="1">
        <v>297</v>
      </c>
      <c r="AG297" s="1" t="str">
        <f t="shared" si="6"/>
        <v/>
      </c>
    </row>
    <row r="298" spans="32:33" x14ac:dyDescent="0.2">
      <c r="AF298" s="1">
        <v>298</v>
      </c>
      <c r="AG298" s="1" t="str">
        <f t="shared" si="6"/>
        <v/>
      </c>
    </row>
    <row r="299" spans="32:33" x14ac:dyDescent="0.2">
      <c r="AF299" s="1">
        <v>299</v>
      </c>
      <c r="AG299" s="1" t="str">
        <f t="shared" si="6"/>
        <v/>
      </c>
    </row>
    <row r="300" spans="32:33" x14ac:dyDescent="0.2">
      <c r="AF300" s="1">
        <v>300</v>
      </c>
      <c r="AG300" s="1" t="str">
        <f t="shared" si="6"/>
        <v/>
      </c>
    </row>
    <row r="301" spans="32:33" x14ac:dyDescent="0.2">
      <c r="AF301" s="1">
        <v>301</v>
      </c>
      <c r="AG301" s="1" t="str">
        <f t="shared" si="6"/>
        <v/>
      </c>
    </row>
    <row r="302" spans="32:33" x14ac:dyDescent="0.2">
      <c r="AF302" s="1">
        <v>302</v>
      </c>
      <c r="AG302" s="1" t="str">
        <f t="shared" si="6"/>
        <v/>
      </c>
    </row>
    <row r="303" spans="32:33" x14ac:dyDescent="0.2">
      <c r="AF303" s="1">
        <v>303</v>
      </c>
      <c r="AG303" s="1" t="str">
        <f t="shared" si="6"/>
        <v/>
      </c>
    </row>
    <row r="304" spans="32:33" x14ac:dyDescent="0.2">
      <c r="AF304" s="1">
        <v>304</v>
      </c>
      <c r="AG304" s="1" t="str">
        <f t="shared" si="6"/>
        <v/>
      </c>
    </row>
    <row r="305" spans="32:33" x14ac:dyDescent="0.2">
      <c r="AF305" s="1">
        <v>305</v>
      </c>
      <c r="AG305" s="1" t="str">
        <f t="shared" si="6"/>
        <v/>
      </c>
    </row>
    <row r="306" spans="32:33" x14ac:dyDescent="0.2">
      <c r="AF306" s="1">
        <v>306</v>
      </c>
      <c r="AG306" s="1" t="str">
        <f t="shared" si="6"/>
        <v/>
      </c>
    </row>
    <row r="307" spans="32:33" x14ac:dyDescent="0.2">
      <c r="AF307" s="1">
        <v>307</v>
      </c>
      <c r="AG307" s="1" t="str">
        <f t="shared" si="6"/>
        <v/>
      </c>
    </row>
    <row r="308" spans="32:33" x14ac:dyDescent="0.2">
      <c r="AF308" s="1">
        <v>308</v>
      </c>
      <c r="AG308" s="1" t="str">
        <f t="shared" si="6"/>
        <v/>
      </c>
    </row>
    <row r="309" spans="32:33" x14ac:dyDescent="0.2">
      <c r="AF309" s="1">
        <v>309</v>
      </c>
      <c r="AG309" s="1" t="str">
        <f t="shared" si="6"/>
        <v/>
      </c>
    </row>
    <row r="310" spans="32:33" x14ac:dyDescent="0.2">
      <c r="AF310" s="1">
        <v>310</v>
      </c>
      <c r="AG310" s="1" t="str">
        <f t="shared" si="6"/>
        <v/>
      </c>
    </row>
    <row r="311" spans="32:33" x14ac:dyDescent="0.2">
      <c r="AF311" s="1">
        <v>311</v>
      </c>
      <c r="AG311" s="1" t="str">
        <f t="shared" si="6"/>
        <v/>
      </c>
    </row>
    <row r="312" spans="32:33" x14ac:dyDescent="0.2">
      <c r="AF312" s="1">
        <v>312</v>
      </c>
      <c r="AG312" s="1" t="str">
        <f t="shared" si="6"/>
        <v/>
      </c>
    </row>
    <row r="313" spans="32:33" x14ac:dyDescent="0.2">
      <c r="AF313" s="1">
        <v>313</v>
      </c>
      <c r="AG313" s="1" t="str">
        <f t="shared" si="6"/>
        <v/>
      </c>
    </row>
    <row r="314" spans="32:33" x14ac:dyDescent="0.2">
      <c r="AF314" s="1">
        <v>314</v>
      </c>
      <c r="AG314" s="1" t="str">
        <f t="shared" si="6"/>
        <v/>
      </c>
    </row>
    <row r="315" spans="32:33" x14ac:dyDescent="0.2">
      <c r="AF315" s="1">
        <v>315</v>
      </c>
      <c r="AG315" s="1" t="str">
        <f t="shared" si="6"/>
        <v/>
      </c>
    </row>
    <row r="316" spans="32:33" x14ac:dyDescent="0.2">
      <c r="AF316" s="1">
        <v>316</v>
      </c>
      <c r="AG316" s="1" t="str">
        <f t="shared" si="6"/>
        <v/>
      </c>
    </row>
    <row r="317" spans="32:33" x14ac:dyDescent="0.2">
      <c r="AF317" s="1">
        <v>317</v>
      </c>
      <c r="AG317" s="1" t="str">
        <f t="shared" si="6"/>
        <v/>
      </c>
    </row>
    <row r="318" spans="32:33" x14ac:dyDescent="0.2">
      <c r="AF318" s="1">
        <v>318</v>
      </c>
      <c r="AG318" s="1" t="str">
        <f t="shared" si="6"/>
        <v/>
      </c>
    </row>
    <row r="319" spans="32:33" x14ac:dyDescent="0.2">
      <c r="AF319" s="1">
        <v>319</v>
      </c>
      <c r="AG319" s="1" t="str">
        <f t="shared" si="6"/>
        <v/>
      </c>
    </row>
    <row r="320" spans="32:33" x14ac:dyDescent="0.2">
      <c r="AF320" s="1">
        <v>320</v>
      </c>
      <c r="AG320" s="1" t="str">
        <f t="shared" si="6"/>
        <v/>
      </c>
    </row>
    <row r="321" spans="32:33" x14ac:dyDescent="0.2">
      <c r="AF321" s="1">
        <v>321</v>
      </c>
      <c r="AG321" s="1" t="str">
        <f t="shared" ref="AG321:AG384" si="7">IF(limite&gt;=AF321,AF321,"")</f>
        <v/>
      </c>
    </row>
    <row r="322" spans="32:33" x14ac:dyDescent="0.2">
      <c r="AF322" s="1">
        <v>322</v>
      </c>
      <c r="AG322" s="1" t="str">
        <f t="shared" si="7"/>
        <v/>
      </c>
    </row>
    <row r="323" spans="32:33" x14ac:dyDescent="0.2">
      <c r="AF323" s="1">
        <v>323</v>
      </c>
      <c r="AG323" s="1" t="str">
        <f t="shared" si="7"/>
        <v/>
      </c>
    </row>
    <row r="324" spans="32:33" x14ac:dyDescent="0.2">
      <c r="AF324" s="1">
        <v>324</v>
      </c>
      <c r="AG324" s="1" t="str">
        <f t="shared" si="7"/>
        <v/>
      </c>
    </row>
    <row r="325" spans="32:33" x14ac:dyDescent="0.2">
      <c r="AF325" s="1">
        <v>325</v>
      </c>
      <c r="AG325" s="1" t="str">
        <f t="shared" si="7"/>
        <v/>
      </c>
    </row>
    <row r="326" spans="32:33" x14ac:dyDescent="0.2">
      <c r="AF326" s="1">
        <v>326</v>
      </c>
      <c r="AG326" s="1" t="str">
        <f t="shared" si="7"/>
        <v/>
      </c>
    </row>
    <row r="327" spans="32:33" x14ac:dyDescent="0.2">
      <c r="AF327" s="1">
        <v>327</v>
      </c>
      <c r="AG327" s="1" t="str">
        <f t="shared" si="7"/>
        <v/>
      </c>
    </row>
    <row r="328" spans="32:33" x14ac:dyDescent="0.2">
      <c r="AF328" s="1">
        <v>328</v>
      </c>
      <c r="AG328" s="1" t="str">
        <f t="shared" si="7"/>
        <v/>
      </c>
    </row>
    <row r="329" spans="32:33" x14ac:dyDescent="0.2">
      <c r="AF329" s="1">
        <v>329</v>
      </c>
      <c r="AG329" s="1" t="str">
        <f t="shared" si="7"/>
        <v/>
      </c>
    </row>
    <row r="330" spans="32:33" x14ac:dyDescent="0.2">
      <c r="AF330" s="1">
        <v>330</v>
      </c>
      <c r="AG330" s="1" t="str">
        <f t="shared" si="7"/>
        <v/>
      </c>
    </row>
    <row r="331" spans="32:33" x14ac:dyDescent="0.2">
      <c r="AF331" s="1">
        <v>331</v>
      </c>
      <c r="AG331" s="1" t="str">
        <f t="shared" si="7"/>
        <v/>
      </c>
    </row>
    <row r="332" spans="32:33" x14ac:dyDescent="0.2">
      <c r="AF332" s="1">
        <v>332</v>
      </c>
      <c r="AG332" s="1" t="str">
        <f t="shared" si="7"/>
        <v/>
      </c>
    </row>
    <row r="333" spans="32:33" x14ac:dyDescent="0.2">
      <c r="AF333" s="1">
        <v>333</v>
      </c>
      <c r="AG333" s="1" t="str">
        <f t="shared" si="7"/>
        <v/>
      </c>
    </row>
    <row r="334" spans="32:33" x14ac:dyDescent="0.2">
      <c r="AF334" s="1">
        <v>334</v>
      </c>
      <c r="AG334" s="1" t="str">
        <f t="shared" si="7"/>
        <v/>
      </c>
    </row>
    <row r="335" spans="32:33" x14ac:dyDescent="0.2">
      <c r="AF335" s="1">
        <v>335</v>
      </c>
      <c r="AG335" s="1" t="str">
        <f t="shared" si="7"/>
        <v/>
      </c>
    </row>
    <row r="336" spans="32:33" x14ac:dyDescent="0.2">
      <c r="AF336" s="1">
        <v>336</v>
      </c>
      <c r="AG336" s="1" t="str">
        <f t="shared" si="7"/>
        <v/>
      </c>
    </row>
    <row r="337" spans="32:33" x14ac:dyDescent="0.2">
      <c r="AF337" s="1">
        <v>337</v>
      </c>
      <c r="AG337" s="1" t="str">
        <f t="shared" si="7"/>
        <v/>
      </c>
    </row>
    <row r="338" spans="32:33" x14ac:dyDescent="0.2">
      <c r="AF338" s="1">
        <v>338</v>
      </c>
      <c r="AG338" s="1" t="str">
        <f t="shared" si="7"/>
        <v/>
      </c>
    </row>
    <row r="339" spans="32:33" x14ac:dyDescent="0.2">
      <c r="AF339" s="1">
        <v>339</v>
      </c>
      <c r="AG339" s="1" t="str">
        <f t="shared" si="7"/>
        <v/>
      </c>
    </row>
    <row r="340" spans="32:33" x14ac:dyDescent="0.2">
      <c r="AF340" s="1">
        <v>340</v>
      </c>
      <c r="AG340" s="1" t="str">
        <f t="shared" si="7"/>
        <v/>
      </c>
    </row>
    <row r="341" spans="32:33" x14ac:dyDescent="0.2">
      <c r="AF341" s="1">
        <v>341</v>
      </c>
      <c r="AG341" s="1" t="str">
        <f t="shared" si="7"/>
        <v/>
      </c>
    </row>
    <row r="342" spans="32:33" x14ac:dyDescent="0.2">
      <c r="AF342" s="1">
        <v>342</v>
      </c>
      <c r="AG342" s="1" t="str">
        <f t="shared" si="7"/>
        <v/>
      </c>
    </row>
    <row r="343" spans="32:33" x14ac:dyDescent="0.2">
      <c r="AF343" s="1">
        <v>343</v>
      </c>
      <c r="AG343" s="1" t="str">
        <f t="shared" si="7"/>
        <v/>
      </c>
    </row>
    <row r="344" spans="32:33" x14ac:dyDescent="0.2">
      <c r="AF344" s="1">
        <v>344</v>
      </c>
      <c r="AG344" s="1" t="str">
        <f t="shared" si="7"/>
        <v/>
      </c>
    </row>
    <row r="345" spans="32:33" x14ac:dyDescent="0.2">
      <c r="AF345" s="1">
        <v>345</v>
      </c>
      <c r="AG345" s="1" t="str">
        <f t="shared" si="7"/>
        <v/>
      </c>
    </row>
    <row r="346" spans="32:33" x14ac:dyDescent="0.2">
      <c r="AF346" s="1">
        <v>346</v>
      </c>
      <c r="AG346" s="1" t="str">
        <f t="shared" si="7"/>
        <v/>
      </c>
    </row>
    <row r="347" spans="32:33" x14ac:dyDescent="0.2">
      <c r="AF347" s="1">
        <v>347</v>
      </c>
      <c r="AG347" s="1" t="str">
        <f t="shared" si="7"/>
        <v/>
      </c>
    </row>
    <row r="348" spans="32:33" x14ac:dyDescent="0.2">
      <c r="AF348" s="1">
        <v>348</v>
      </c>
      <c r="AG348" s="1" t="str">
        <f t="shared" si="7"/>
        <v/>
      </c>
    </row>
    <row r="349" spans="32:33" x14ac:dyDescent="0.2">
      <c r="AF349" s="1">
        <v>349</v>
      </c>
      <c r="AG349" s="1" t="str">
        <f t="shared" si="7"/>
        <v/>
      </c>
    </row>
    <row r="350" spans="32:33" x14ac:dyDescent="0.2">
      <c r="AF350" s="1">
        <v>350</v>
      </c>
      <c r="AG350" s="1" t="str">
        <f t="shared" si="7"/>
        <v/>
      </c>
    </row>
    <row r="351" spans="32:33" x14ac:dyDescent="0.2">
      <c r="AF351" s="1">
        <v>351</v>
      </c>
      <c r="AG351" s="1" t="str">
        <f t="shared" si="7"/>
        <v/>
      </c>
    </row>
    <row r="352" spans="32:33" x14ac:dyDescent="0.2">
      <c r="AF352" s="1">
        <v>352</v>
      </c>
      <c r="AG352" s="1" t="str">
        <f t="shared" si="7"/>
        <v/>
      </c>
    </row>
    <row r="353" spans="32:33" x14ac:dyDescent="0.2">
      <c r="AF353" s="1">
        <v>353</v>
      </c>
      <c r="AG353" s="1" t="str">
        <f t="shared" si="7"/>
        <v/>
      </c>
    </row>
    <row r="354" spans="32:33" x14ac:dyDescent="0.2">
      <c r="AF354" s="1">
        <v>354</v>
      </c>
      <c r="AG354" s="1" t="str">
        <f t="shared" si="7"/>
        <v/>
      </c>
    </row>
    <row r="355" spans="32:33" x14ac:dyDescent="0.2">
      <c r="AF355" s="1">
        <v>355</v>
      </c>
      <c r="AG355" s="1" t="str">
        <f t="shared" si="7"/>
        <v/>
      </c>
    </row>
    <row r="356" spans="32:33" x14ac:dyDescent="0.2">
      <c r="AF356" s="1">
        <v>356</v>
      </c>
      <c r="AG356" s="1" t="str">
        <f t="shared" si="7"/>
        <v/>
      </c>
    </row>
    <row r="357" spans="32:33" x14ac:dyDescent="0.2">
      <c r="AF357" s="1">
        <v>357</v>
      </c>
      <c r="AG357" s="1" t="str">
        <f t="shared" si="7"/>
        <v/>
      </c>
    </row>
    <row r="358" spans="32:33" x14ac:dyDescent="0.2">
      <c r="AF358" s="1">
        <v>358</v>
      </c>
      <c r="AG358" s="1" t="str">
        <f t="shared" si="7"/>
        <v/>
      </c>
    </row>
    <row r="359" spans="32:33" x14ac:dyDescent="0.2">
      <c r="AF359" s="1">
        <v>359</v>
      </c>
      <c r="AG359" s="1" t="str">
        <f t="shared" si="7"/>
        <v/>
      </c>
    </row>
    <row r="360" spans="32:33" x14ac:dyDescent="0.2">
      <c r="AF360" s="1">
        <v>360</v>
      </c>
      <c r="AG360" s="1" t="str">
        <f t="shared" si="7"/>
        <v/>
      </c>
    </row>
    <row r="361" spans="32:33" x14ac:dyDescent="0.2">
      <c r="AF361" s="1">
        <v>361</v>
      </c>
      <c r="AG361" s="1" t="str">
        <f t="shared" si="7"/>
        <v/>
      </c>
    </row>
    <row r="362" spans="32:33" x14ac:dyDescent="0.2">
      <c r="AF362" s="1">
        <v>362</v>
      </c>
      <c r="AG362" s="1" t="str">
        <f t="shared" si="7"/>
        <v/>
      </c>
    </row>
    <row r="363" spans="32:33" x14ac:dyDescent="0.2">
      <c r="AF363" s="1">
        <v>363</v>
      </c>
      <c r="AG363" s="1" t="str">
        <f t="shared" si="7"/>
        <v/>
      </c>
    </row>
    <row r="364" spans="32:33" x14ac:dyDescent="0.2">
      <c r="AF364" s="1">
        <v>364</v>
      </c>
      <c r="AG364" s="1" t="str">
        <f t="shared" si="7"/>
        <v/>
      </c>
    </row>
    <row r="365" spans="32:33" x14ac:dyDescent="0.2">
      <c r="AF365" s="1">
        <v>365</v>
      </c>
      <c r="AG365" s="1" t="str">
        <f t="shared" si="7"/>
        <v/>
      </c>
    </row>
    <row r="366" spans="32:33" x14ac:dyDescent="0.2">
      <c r="AF366" s="1">
        <v>366</v>
      </c>
      <c r="AG366" s="1" t="str">
        <f t="shared" si="7"/>
        <v/>
      </c>
    </row>
    <row r="367" spans="32:33" x14ac:dyDescent="0.2">
      <c r="AF367" s="1">
        <v>367</v>
      </c>
      <c r="AG367" s="1" t="str">
        <f t="shared" si="7"/>
        <v/>
      </c>
    </row>
    <row r="368" spans="32:33" x14ac:dyDescent="0.2">
      <c r="AF368" s="1">
        <v>368</v>
      </c>
      <c r="AG368" s="1" t="str">
        <f t="shared" si="7"/>
        <v/>
      </c>
    </row>
    <row r="369" spans="32:33" x14ac:dyDescent="0.2">
      <c r="AF369" s="1">
        <v>369</v>
      </c>
      <c r="AG369" s="1" t="str">
        <f t="shared" si="7"/>
        <v/>
      </c>
    </row>
    <row r="370" spans="32:33" x14ac:dyDescent="0.2">
      <c r="AF370" s="1">
        <v>370</v>
      </c>
      <c r="AG370" s="1" t="str">
        <f t="shared" si="7"/>
        <v/>
      </c>
    </row>
    <row r="371" spans="32:33" x14ac:dyDescent="0.2">
      <c r="AF371" s="1">
        <v>371</v>
      </c>
      <c r="AG371" s="1" t="str">
        <f t="shared" si="7"/>
        <v/>
      </c>
    </row>
    <row r="372" spans="32:33" x14ac:dyDescent="0.2">
      <c r="AF372" s="1">
        <v>372</v>
      </c>
      <c r="AG372" s="1" t="str">
        <f t="shared" si="7"/>
        <v/>
      </c>
    </row>
    <row r="373" spans="32:33" x14ac:dyDescent="0.2">
      <c r="AF373" s="1">
        <v>373</v>
      </c>
      <c r="AG373" s="1" t="str">
        <f t="shared" si="7"/>
        <v/>
      </c>
    </row>
    <row r="374" spans="32:33" x14ac:dyDescent="0.2">
      <c r="AF374" s="1">
        <v>374</v>
      </c>
      <c r="AG374" s="1" t="str">
        <f t="shared" si="7"/>
        <v/>
      </c>
    </row>
    <row r="375" spans="32:33" x14ac:dyDescent="0.2">
      <c r="AF375" s="1">
        <v>375</v>
      </c>
      <c r="AG375" s="1" t="str">
        <f t="shared" si="7"/>
        <v/>
      </c>
    </row>
    <row r="376" spans="32:33" x14ac:dyDescent="0.2">
      <c r="AF376" s="1">
        <v>376</v>
      </c>
      <c r="AG376" s="1" t="str">
        <f t="shared" si="7"/>
        <v/>
      </c>
    </row>
    <row r="377" spans="32:33" x14ac:dyDescent="0.2">
      <c r="AF377" s="1">
        <v>377</v>
      </c>
      <c r="AG377" s="1" t="str">
        <f t="shared" si="7"/>
        <v/>
      </c>
    </row>
    <row r="378" spans="32:33" x14ac:dyDescent="0.2">
      <c r="AF378" s="1">
        <v>378</v>
      </c>
      <c r="AG378" s="1" t="str">
        <f t="shared" si="7"/>
        <v/>
      </c>
    </row>
    <row r="379" spans="32:33" x14ac:dyDescent="0.2">
      <c r="AF379" s="1">
        <v>379</v>
      </c>
      <c r="AG379" s="1" t="str">
        <f t="shared" si="7"/>
        <v/>
      </c>
    </row>
    <row r="380" spans="32:33" x14ac:dyDescent="0.2">
      <c r="AF380" s="1">
        <v>380</v>
      </c>
      <c r="AG380" s="1" t="str">
        <f t="shared" si="7"/>
        <v/>
      </c>
    </row>
    <row r="381" spans="32:33" x14ac:dyDescent="0.2">
      <c r="AF381" s="1">
        <v>381</v>
      </c>
      <c r="AG381" s="1" t="str">
        <f t="shared" si="7"/>
        <v/>
      </c>
    </row>
    <row r="382" spans="32:33" x14ac:dyDescent="0.2">
      <c r="AF382" s="1">
        <v>382</v>
      </c>
      <c r="AG382" s="1" t="str">
        <f t="shared" si="7"/>
        <v/>
      </c>
    </row>
    <row r="383" spans="32:33" x14ac:dyDescent="0.2">
      <c r="AF383" s="1">
        <v>383</v>
      </c>
      <c r="AG383" s="1" t="str">
        <f t="shared" si="7"/>
        <v/>
      </c>
    </row>
    <row r="384" spans="32:33" x14ac:dyDescent="0.2">
      <c r="AF384" s="1">
        <v>384</v>
      </c>
      <c r="AG384" s="1" t="str">
        <f t="shared" si="7"/>
        <v/>
      </c>
    </row>
    <row r="385" spans="32:33" x14ac:dyDescent="0.2">
      <c r="AF385" s="1">
        <v>385</v>
      </c>
      <c r="AG385" s="1" t="str">
        <f t="shared" ref="AG385:AG448" si="8">IF(limite&gt;=AF385,AF385,"")</f>
        <v/>
      </c>
    </row>
    <row r="386" spans="32:33" x14ac:dyDescent="0.2">
      <c r="AF386" s="1">
        <v>386</v>
      </c>
      <c r="AG386" s="1" t="str">
        <f t="shared" si="8"/>
        <v/>
      </c>
    </row>
    <row r="387" spans="32:33" x14ac:dyDescent="0.2">
      <c r="AF387" s="1">
        <v>387</v>
      </c>
      <c r="AG387" s="1" t="str">
        <f t="shared" si="8"/>
        <v/>
      </c>
    </row>
    <row r="388" spans="32:33" x14ac:dyDescent="0.2">
      <c r="AF388" s="1">
        <v>388</v>
      </c>
      <c r="AG388" s="1" t="str">
        <f t="shared" si="8"/>
        <v/>
      </c>
    </row>
    <row r="389" spans="32:33" x14ac:dyDescent="0.2">
      <c r="AF389" s="1">
        <v>389</v>
      </c>
      <c r="AG389" s="1" t="str">
        <f t="shared" si="8"/>
        <v/>
      </c>
    </row>
    <row r="390" spans="32:33" x14ac:dyDescent="0.2">
      <c r="AF390" s="1">
        <v>390</v>
      </c>
      <c r="AG390" s="1" t="str">
        <f t="shared" si="8"/>
        <v/>
      </c>
    </row>
    <row r="391" spans="32:33" x14ac:dyDescent="0.2">
      <c r="AF391" s="1">
        <v>391</v>
      </c>
      <c r="AG391" s="1" t="str">
        <f t="shared" si="8"/>
        <v/>
      </c>
    </row>
    <row r="392" spans="32:33" x14ac:dyDescent="0.2">
      <c r="AF392" s="1">
        <v>392</v>
      </c>
      <c r="AG392" s="1" t="str">
        <f t="shared" si="8"/>
        <v/>
      </c>
    </row>
    <row r="393" spans="32:33" x14ac:dyDescent="0.2">
      <c r="AF393" s="1">
        <v>393</v>
      </c>
      <c r="AG393" s="1" t="str">
        <f t="shared" si="8"/>
        <v/>
      </c>
    </row>
    <row r="394" spans="32:33" x14ac:dyDescent="0.2">
      <c r="AF394" s="1">
        <v>394</v>
      </c>
      <c r="AG394" s="1" t="str">
        <f t="shared" si="8"/>
        <v/>
      </c>
    </row>
    <row r="395" spans="32:33" x14ac:dyDescent="0.2">
      <c r="AF395" s="1">
        <v>395</v>
      </c>
      <c r="AG395" s="1" t="str">
        <f t="shared" si="8"/>
        <v/>
      </c>
    </row>
    <row r="396" spans="32:33" x14ac:dyDescent="0.2">
      <c r="AF396" s="1">
        <v>396</v>
      </c>
      <c r="AG396" s="1" t="str">
        <f t="shared" si="8"/>
        <v/>
      </c>
    </row>
    <row r="397" spans="32:33" x14ac:dyDescent="0.2">
      <c r="AF397" s="1">
        <v>397</v>
      </c>
      <c r="AG397" s="1" t="str">
        <f t="shared" si="8"/>
        <v/>
      </c>
    </row>
    <row r="398" spans="32:33" x14ac:dyDescent="0.2">
      <c r="AF398" s="1">
        <v>398</v>
      </c>
      <c r="AG398" s="1" t="str">
        <f t="shared" si="8"/>
        <v/>
      </c>
    </row>
    <row r="399" spans="32:33" x14ac:dyDescent="0.2">
      <c r="AF399" s="1">
        <v>399</v>
      </c>
      <c r="AG399" s="1" t="str">
        <f t="shared" si="8"/>
        <v/>
      </c>
    </row>
    <row r="400" spans="32:33" x14ac:dyDescent="0.2">
      <c r="AF400" s="1">
        <v>400</v>
      </c>
      <c r="AG400" s="1" t="str">
        <f t="shared" si="8"/>
        <v/>
      </c>
    </row>
    <row r="401" spans="32:33" x14ac:dyDescent="0.2">
      <c r="AF401" s="1">
        <v>401</v>
      </c>
      <c r="AG401" s="1" t="str">
        <f t="shared" si="8"/>
        <v/>
      </c>
    </row>
    <row r="402" spans="32:33" x14ac:dyDescent="0.2">
      <c r="AF402" s="1">
        <v>402</v>
      </c>
      <c r="AG402" s="1" t="str">
        <f t="shared" si="8"/>
        <v/>
      </c>
    </row>
    <row r="403" spans="32:33" x14ac:dyDescent="0.2">
      <c r="AF403" s="1">
        <v>403</v>
      </c>
      <c r="AG403" s="1" t="str">
        <f t="shared" si="8"/>
        <v/>
      </c>
    </row>
    <row r="404" spans="32:33" x14ac:dyDescent="0.2">
      <c r="AF404" s="1">
        <v>404</v>
      </c>
      <c r="AG404" s="1" t="str">
        <f t="shared" si="8"/>
        <v/>
      </c>
    </row>
    <row r="405" spans="32:33" x14ac:dyDescent="0.2">
      <c r="AF405" s="1">
        <v>405</v>
      </c>
      <c r="AG405" s="1" t="str">
        <f t="shared" si="8"/>
        <v/>
      </c>
    </row>
    <row r="406" spans="32:33" x14ac:dyDescent="0.2">
      <c r="AF406" s="1">
        <v>406</v>
      </c>
      <c r="AG406" s="1" t="str">
        <f t="shared" si="8"/>
        <v/>
      </c>
    </row>
    <row r="407" spans="32:33" x14ac:dyDescent="0.2">
      <c r="AF407" s="1">
        <v>407</v>
      </c>
      <c r="AG407" s="1" t="str">
        <f t="shared" si="8"/>
        <v/>
      </c>
    </row>
    <row r="408" spans="32:33" x14ac:dyDescent="0.2">
      <c r="AF408" s="1">
        <v>408</v>
      </c>
      <c r="AG408" s="1" t="str">
        <f t="shared" si="8"/>
        <v/>
      </c>
    </row>
    <row r="409" spans="32:33" x14ac:dyDescent="0.2">
      <c r="AF409" s="1">
        <v>409</v>
      </c>
      <c r="AG409" s="1" t="str">
        <f t="shared" si="8"/>
        <v/>
      </c>
    </row>
    <row r="410" spans="32:33" x14ac:dyDescent="0.2">
      <c r="AF410" s="1">
        <v>410</v>
      </c>
      <c r="AG410" s="1" t="str">
        <f t="shared" si="8"/>
        <v/>
      </c>
    </row>
    <row r="411" spans="32:33" x14ac:dyDescent="0.2">
      <c r="AF411" s="1">
        <v>411</v>
      </c>
      <c r="AG411" s="1" t="str">
        <f t="shared" si="8"/>
        <v/>
      </c>
    </row>
    <row r="412" spans="32:33" x14ac:dyDescent="0.2">
      <c r="AF412" s="1">
        <v>412</v>
      </c>
      <c r="AG412" s="1" t="str">
        <f t="shared" si="8"/>
        <v/>
      </c>
    </row>
    <row r="413" spans="32:33" x14ac:dyDescent="0.2">
      <c r="AF413" s="1">
        <v>413</v>
      </c>
      <c r="AG413" s="1" t="str">
        <f t="shared" si="8"/>
        <v/>
      </c>
    </row>
    <row r="414" spans="32:33" x14ac:dyDescent="0.2">
      <c r="AF414" s="1">
        <v>414</v>
      </c>
      <c r="AG414" s="1" t="str">
        <f t="shared" si="8"/>
        <v/>
      </c>
    </row>
    <row r="415" spans="32:33" x14ac:dyDescent="0.2">
      <c r="AF415" s="1">
        <v>415</v>
      </c>
      <c r="AG415" s="1" t="str">
        <f t="shared" si="8"/>
        <v/>
      </c>
    </row>
    <row r="416" spans="32:33" x14ac:dyDescent="0.2">
      <c r="AF416" s="1">
        <v>416</v>
      </c>
      <c r="AG416" s="1" t="str">
        <f t="shared" si="8"/>
        <v/>
      </c>
    </row>
    <row r="417" spans="32:33" x14ac:dyDescent="0.2">
      <c r="AF417" s="1">
        <v>417</v>
      </c>
      <c r="AG417" s="1" t="str">
        <f t="shared" si="8"/>
        <v/>
      </c>
    </row>
    <row r="418" spans="32:33" x14ac:dyDescent="0.2">
      <c r="AF418" s="1">
        <v>418</v>
      </c>
      <c r="AG418" s="1" t="str">
        <f t="shared" si="8"/>
        <v/>
      </c>
    </row>
    <row r="419" spans="32:33" x14ac:dyDescent="0.2">
      <c r="AF419" s="1">
        <v>419</v>
      </c>
      <c r="AG419" s="1" t="str">
        <f t="shared" si="8"/>
        <v/>
      </c>
    </row>
    <row r="420" spans="32:33" x14ac:dyDescent="0.2">
      <c r="AF420" s="1">
        <v>420</v>
      </c>
      <c r="AG420" s="1" t="str">
        <f t="shared" si="8"/>
        <v/>
      </c>
    </row>
    <row r="421" spans="32:33" x14ac:dyDescent="0.2">
      <c r="AF421" s="1">
        <v>421</v>
      </c>
      <c r="AG421" s="1" t="str">
        <f t="shared" si="8"/>
        <v/>
      </c>
    </row>
    <row r="422" spans="32:33" x14ac:dyDescent="0.2">
      <c r="AF422" s="1">
        <v>422</v>
      </c>
      <c r="AG422" s="1" t="str">
        <f t="shared" si="8"/>
        <v/>
      </c>
    </row>
    <row r="423" spans="32:33" x14ac:dyDescent="0.2">
      <c r="AF423" s="1">
        <v>423</v>
      </c>
      <c r="AG423" s="1" t="str">
        <f t="shared" si="8"/>
        <v/>
      </c>
    </row>
    <row r="424" spans="32:33" x14ac:dyDescent="0.2">
      <c r="AF424" s="1">
        <v>424</v>
      </c>
      <c r="AG424" s="1" t="str">
        <f t="shared" si="8"/>
        <v/>
      </c>
    </row>
    <row r="425" spans="32:33" x14ac:dyDescent="0.2">
      <c r="AF425" s="1">
        <v>425</v>
      </c>
      <c r="AG425" s="1" t="str">
        <f t="shared" si="8"/>
        <v/>
      </c>
    </row>
    <row r="426" spans="32:33" x14ac:dyDescent="0.2">
      <c r="AF426" s="1">
        <v>426</v>
      </c>
      <c r="AG426" s="1" t="str">
        <f t="shared" si="8"/>
        <v/>
      </c>
    </row>
    <row r="427" spans="32:33" x14ac:dyDescent="0.2">
      <c r="AF427" s="1">
        <v>427</v>
      </c>
      <c r="AG427" s="1" t="str">
        <f t="shared" si="8"/>
        <v/>
      </c>
    </row>
    <row r="428" spans="32:33" x14ac:dyDescent="0.2">
      <c r="AF428" s="1">
        <v>428</v>
      </c>
      <c r="AG428" s="1" t="str">
        <f t="shared" si="8"/>
        <v/>
      </c>
    </row>
    <row r="429" spans="32:33" x14ac:dyDescent="0.2">
      <c r="AF429" s="1">
        <v>429</v>
      </c>
      <c r="AG429" s="1" t="str">
        <f t="shared" si="8"/>
        <v/>
      </c>
    </row>
    <row r="430" spans="32:33" x14ac:dyDescent="0.2">
      <c r="AF430" s="1">
        <v>430</v>
      </c>
      <c r="AG430" s="1" t="str">
        <f t="shared" si="8"/>
        <v/>
      </c>
    </row>
    <row r="431" spans="32:33" x14ac:dyDescent="0.2">
      <c r="AF431" s="1">
        <v>431</v>
      </c>
      <c r="AG431" s="1" t="str">
        <f t="shared" si="8"/>
        <v/>
      </c>
    </row>
    <row r="432" spans="32:33" x14ac:dyDescent="0.2">
      <c r="AF432" s="1">
        <v>432</v>
      </c>
      <c r="AG432" s="1" t="str">
        <f t="shared" si="8"/>
        <v/>
      </c>
    </row>
    <row r="433" spans="32:33" x14ac:dyDescent="0.2">
      <c r="AF433" s="1">
        <v>433</v>
      </c>
      <c r="AG433" s="1" t="str">
        <f t="shared" si="8"/>
        <v/>
      </c>
    </row>
    <row r="434" spans="32:33" x14ac:dyDescent="0.2">
      <c r="AF434" s="1">
        <v>434</v>
      </c>
      <c r="AG434" s="1" t="str">
        <f t="shared" si="8"/>
        <v/>
      </c>
    </row>
    <row r="435" spans="32:33" x14ac:dyDescent="0.2">
      <c r="AF435" s="1">
        <v>435</v>
      </c>
      <c r="AG435" s="1" t="str">
        <f t="shared" si="8"/>
        <v/>
      </c>
    </row>
    <row r="436" spans="32:33" x14ac:dyDescent="0.2">
      <c r="AF436" s="1">
        <v>436</v>
      </c>
      <c r="AG436" s="1" t="str">
        <f t="shared" si="8"/>
        <v/>
      </c>
    </row>
    <row r="437" spans="32:33" x14ac:dyDescent="0.2">
      <c r="AF437" s="1">
        <v>437</v>
      </c>
      <c r="AG437" s="1" t="str">
        <f t="shared" si="8"/>
        <v/>
      </c>
    </row>
    <row r="438" spans="32:33" x14ac:dyDescent="0.2">
      <c r="AF438" s="1">
        <v>438</v>
      </c>
      <c r="AG438" s="1" t="str">
        <f t="shared" si="8"/>
        <v/>
      </c>
    </row>
    <row r="439" spans="32:33" x14ac:dyDescent="0.2">
      <c r="AF439" s="1">
        <v>439</v>
      </c>
      <c r="AG439" s="1" t="str">
        <f t="shared" si="8"/>
        <v/>
      </c>
    </row>
    <row r="440" spans="32:33" x14ac:dyDescent="0.2">
      <c r="AF440" s="1">
        <v>440</v>
      </c>
      <c r="AG440" s="1" t="str">
        <f t="shared" si="8"/>
        <v/>
      </c>
    </row>
    <row r="441" spans="32:33" x14ac:dyDescent="0.2">
      <c r="AF441" s="1">
        <v>441</v>
      </c>
      <c r="AG441" s="1" t="str">
        <f t="shared" si="8"/>
        <v/>
      </c>
    </row>
    <row r="442" spans="32:33" x14ac:dyDescent="0.2">
      <c r="AF442" s="1">
        <v>442</v>
      </c>
      <c r="AG442" s="1" t="str">
        <f t="shared" si="8"/>
        <v/>
      </c>
    </row>
    <row r="443" spans="32:33" x14ac:dyDescent="0.2">
      <c r="AF443" s="1">
        <v>443</v>
      </c>
      <c r="AG443" s="1" t="str">
        <f t="shared" si="8"/>
        <v/>
      </c>
    </row>
    <row r="444" spans="32:33" x14ac:dyDescent="0.2">
      <c r="AF444" s="1">
        <v>444</v>
      </c>
      <c r="AG444" s="1" t="str">
        <f t="shared" si="8"/>
        <v/>
      </c>
    </row>
    <row r="445" spans="32:33" x14ac:dyDescent="0.2">
      <c r="AF445" s="1">
        <v>445</v>
      </c>
      <c r="AG445" s="1" t="str">
        <f t="shared" si="8"/>
        <v/>
      </c>
    </row>
    <row r="446" spans="32:33" x14ac:dyDescent="0.2">
      <c r="AF446" s="1">
        <v>446</v>
      </c>
      <c r="AG446" s="1" t="str">
        <f t="shared" si="8"/>
        <v/>
      </c>
    </row>
    <row r="447" spans="32:33" x14ac:dyDescent="0.2">
      <c r="AF447" s="1">
        <v>447</v>
      </c>
      <c r="AG447" s="1" t="str">
        <f t="shared" si="8"/>
        <v/>
      </c>
    </row>
    <row r="448" spans="32:33" x14ac:dyDescent="0.2">
      <c r="AF448" s="1">
        <v>448</v>
      </c>
      <c r="AG448" s="1" t="str">
        <f t="shared" si="8"/>
        <v/>
      </c>
    </row>
    <row r="449" spans="32:33" x14ac:dyDescent="0.2">
      <c r="AF449" s="1">
        <v>449</v>
      </c>
      <c r="AG449" s="1" t="str">
        <f t="shared" ref="AG449:AG512" si="9">IF(limite&gt;=AF449,AF449,"")</f>
        <v/>
      </c>
    </row>
    <row r="450" spans="32:33" x14ac:dyDescent="0.2">
      <c r="AF450" s="1">
        <v>450</v>
      </c>
      <c r="AG450" s="1" t="str">
        <f t="shared" si="9"/>
        <v/>
      </c>
    </row>
    <row r="451" spans="32:33" x14ac:dyDescent="0.2">
      <c r="AF451" s="1">
        <v>451</v>
      </c>
      <c r="AG451" s="1" t="str">
        <f t="shared" si="9"/>
        <v/>
      </c>
    </row>
    <row r="452" spans="32:33" x14ac:dyDescent="0.2">
      <c r="AF452" s="1">
        <v>452</v>
      </c>
      <c r="AG452" s="1" t="str">
        <f t="shared" si="9"/>
        <v/>
      </c>
    </row>
    <row r="453" spans="32:33" x14ac:dyDescent="0.2">
      <c r="AF453" s="1">
        <v>453</v>
      </c>
      <c r="AG453" s="1" t="str">
        <f t="shared" si="9"/>
        <v/>
      </c>
    </row>
    <row r="454" spans="32:33" x14ac:dyDescent="0.2">
      <c r="AF454" s="1">
        <v>454</v>
      </c>
      <c r="AG454" s="1" t="str">
        <f t="shared" si="9"/>
        <v/>
      </c>
    </row>
    <row r="455" spans="32:33" x14ac:dyDescent="0.2">
      <c r="AF455" s="1">
        <v>455</v>
      </c>
      <c r="AG455" s="1" t="str">
        <f t="shared" si="9"/>
        <v/>
      </c>
    </row>
    <row r="456" spans="32:33" x14ac:dyDescent="0.2">
      <c r="AF456" s="1">
        <v>456</v>
      </c>
      <c r="AG456" s="1" t="str">
        <f t="shared" si="9"/>
        <v/>
      </c>
    </row>
    <row r="457" spans="32:33" x14ac:dyDescent="0.2">
      <c r="AF457" s="1">
        <v>457</v>
      </c>
      <c r="AG457" s="1" t="str">
        <f t="shared" si="9"/>
        <v/>
      </c>
    </row>
    <row r="458" spans="32:33" x14ac:dyDescent="0.2">
      <c r="AF458" s="1">
        <v>458</v>
      </c>
      <c r="AG458" s="1" t="str">
        <f t="shared" si="9"/>
        <v/>
      </c>
    </row>
    <row r="459" spans="32:33" x14ac:dyDescent="0.2">
      <c r="AF459" s="1">
        <v>459</v>
      </c>
      <c r="AG459" s="1" t="str">
        <f t="shared" si="9"/>
        <v/>
      </c>
    </row>
    <row r="460" spans="32:33" x14ac:dyDescent="0.2">
      <c r="AF460" s="1">
        <v>460</v>
      </c>
      <c r="AG460" s="1" t="str">
        <f t="shared" si="9"/>
        <v/>
      </c>
    </row>
    <row r="461" spans="32:33" x14ac:dyDescent="0.2">
      <c r="AF461" s="1">
        <v>461</v>
      </c>
      <c r="AG461" s="1" t="str">
        <f t="shared" si="9"/>
        <v/>
      </c>
    </row>
    <row r="462" spans="32:33" x14ac:dyDescent="0.2">
      <c r="AF462" s="1">
        <v>462</v>
      </c>
      <c r="AG462" s="1" t="str">
        <f t="shared" si="9"/>
        <v/>
      </c>
    </row>
    <row r="463" spans="32:33" x14ac:dyDescent="0.2">
      <c r="AF463" s="1">
        <v>463</v>
      </c>
      <c r="AG463" s="1" t="str">
        <f t="shared" si="9"/>
        <v/>
      </c>
    </row>
    <row r="464" spans="32:33" x14ac:dyDescent="0.2">
      <c r="AF464" s="1">
        <v>464</v>
      </c>
      <c r="AG464" s="1" t="str">
        <f t="shared" si="9"/>
        <v/>
      </c>
    </row>
    <row r="465" spans="32:33" x14ac:dyDescent="0.2">
      <c r="AF465" s="1">
        <v>465</v>
      </c>
      <c r="AG465" s="1" t="str">
        <f t="shared" si="9"/>
        <v/>
      </c>
    </row>
    <row r="466" spans="32:33" x14ac:dyDescent="0.2">
      <c r="AF466" s="1">
        <v>466</v>
      </c>
      <c r="AG466" s="1" t="str">
        <f t="shared" si="9"/>
        <v/>
      </c>
    </row>
    <row r="467" spans="32:33" x14ac:dyDescent="0.2">
      <c r="AF467" s="1">
        <v>467</v>
      </c>
      <c r="AG467" s="1" t="str">
        <f t="shared" si="9"/>
        <v/>
      </c>
    </row>
    <row r="468" spans="32:33" x14ac:dyDescent="0.2">
      <c r="AF468" s="1">
        <v>468</v>
      </c>
      <c r="AG468" s="1" t="str">
        <f t="shared" si="9"/>
        <v/>
      </c>
    </row>
    <row r="469" spans="32:33" x14ac:dyDescent="0.2">
      <c r="AF469" s="1">
        <v>469</v>
      </c>
      <c r="AG469" s="1" t="str">
        <f t="shared" si="9"/>
        <v/>
      </c>
    </row>
    <row r="470" spans="32:33" x14ac:dyDescent="0.2">
      <c r="AF470" s="1">
        <v>470</v>
      </c>
      <c r="AG470" s="1" t="str">
        <f t="shared" si="9"/>
        <v/>
      </c>
    </row>
    <row r="471" spans="32:33" x14ac:dyDescent="0.2">
      <c r="AF471" s="1">
        <v>471</v>
      </c>
      <c r="AG471" s="1" t="str">
        <f t="shared" si="9"/>
        <v/>
      </c>
    </row>
    <row r="472" spans="32:33" x14ac:dyDescent="0.2">
      <c r="AF472" s="1">
        <v>472</v>
      </c>
      <c r="AG472" s="1" t="str">
        <f t="shared" si="9"/>
        <v/>
      </c>
    </row>
    <row r="473" spans="32:33" x14ac:dyDescent="0.2">
      <c r="AF473" s="1">
        <v>473</v>
      </c>
      <c r="AG473" s="1" t="str">
        <f t="shared" si="9"/>
        <v/>
      </c>
    </row>
    <row r="474" spans="32:33" x14ac:dyDescent="0.2">
      <c r="AF474" s="1">
        <v>474</v>
      </c>
      <c r="AG474" s="1" t="str">
        <f t="shared" si="9"/>
        <v/>
      </c>
    </row>
    <row r="475" spans="32:33" x14ac:dyDescent="0.2">
      <c r="AF475" s="1">
        <v>475</v>
      </c>
      <c r="AG475" s="1" t="str">
        <f t="shared" si="9"/>
        <v/>
      </c>
    </row>
    <row r="476" spans="32:33" x14ac:dyDescent="0.2">
      <c r="AF476" s="1">
        <v>476</v>
      </c>
      <c r="AG476" s="1" t="str">
        <f t="shared" si="9"/>
        <v/>
      </c>
    </row>
    <row r="477" spans="32:33" x14ac:dyDescent="0.2">
      <c r="AF477" s="1">
        <v>477</v>
      </c>
      <c r="AG477" s="1" t="str">
        <f t="shared" si="9"/>
        <v/>
      </c>
    </row>
    <row r="478" spans="32:33" x14ac:dyDescent="0.2">
      <c r="AF478" s="1">
        <v>478</v>
      </c>
      <c r="AG478" s="1" t="str">
        <f t="shared" si="9"/>
        <v/>
      </c>
    </row>
    <row r="479" spans="32:33" x14ac:dyDescent="0.2">
      <c r="AF479" s="1">
        <v>479</v>
      </c>
      <c r="AG479" s="1" t="str">
        <f t="shared" si="9"/>
        <v/>
      </c>
    </row>
    <row r="480" spans="32:33" x14ac:dyDescent="0.2">
      <c r="AF480" s="1">
        <v>480</v>
      </c>
      <c r="AG480" s="1" t="str">
        <f t="shared" si="9"/>
        <v/>
      </c>
    </row>
    <row r="481" spans="32:33" x14ac:dyDescent="0.2">
      <c r="AF481" s="1">
        <v>481</v>
      </c>
      <c r="AG481" s="1" t="str">
        <f t="shared" si="9"/>
        <v/>
      </c>
    </row>
    <row r="482" spans="32:33" x14ac:dyDescent="0.2">
      <c r="AF482" s="1">
        <v>482</v>
      </c>
      <c r="AG482" s="1" t="str">
        <f t="shared" si="9"/>
        <v/>
      </c>
    </row>
    <row r="483" spans="32:33" x14ac:dyDescent="0.2">
      <c r="AF483" s="1">
        <v>483</v>
      </c>
      <c r="AG483" s="1" t="str">
        <f t="shared" si="9"/>
        <v/>
      </c>
    </row>
    <row r="484" spans="32:33" x14ac:dyDescent="0.2">
      <c r="AF484" s="1">
        <v>484</v>
      </c>
      <c r="AG484" s="1" t="str">
        <f t="shared" si="9"/>
        <v/>
      </c>
    </row>
    <row r="485" spans="32:33" x14ac:dyDescent="0.2">
      <c r="AF485" s="1">
        <v>485</v>
      </c>
      <c r="AG485" s="1" t="str">
        <f t="shared" si="9"/>
        <v/>
      </c>
    </row>
    <row r="486" spans="32:33" x14ac:dyDescent="0.2">
      <c r="AF486" s="1">
        <v>486</v>
      </c>
      <c r="AG486" s="1" t="str">
        <f t="shared" si="9"/>
        <v/>
      </c>
    </row>
    <row r="487" spans="32:33" x14ac:dyDescent="0.2">
      <c r="AF487" s="1">
        <v>487</v>
      </c>
      <c r="AG487" s="1" t="str">
        <f t="shared" si="9"/>
        <v/>
      </c>
    </row>
    <row r="488" spans="32:33" x14ac:dyDescent="0.2">
      <c r="AF488" s="1">
        <v>488</v>
      </c>
      <c r="AG488" s="1" t="str">
        <f t="shared" si="9"/>
        <v/>
      </c>
    </row>
    <row r="489" spans="32:33" x14ac:dyDescent="0.2">
      <c r="AF489" s="1">
        <v>489</v>
      </c>
      <c r="AG489" s="1" t="str">
        <f t="shared" si="9"/>
        <v/>
      </c>
    </row>
    <row r="490" spans="32:33" x14ac:dyDescent="0.2">
      <c r="AF490" s="1">
        <v>490</v>
      </c>
      <c r="AG490" s="1" t="str">
        <f t="shared" si="9"/>
        <v/>
      </c>
    </row>
    <row r="491" spans="32:33" x14ac:dyDescent="0.2">
      <c r="AF491" s="1">
        <v>491</v>
      </c>
      <c r="AG491" s="1" t="str">
        <f t="shared" si="9"/>
        <v/>
      </c>
    </row>
    <row r="492" spans="32:33" x14ac:dyDescent="0.2">
      <c r="AF492" s="1">
        <v>492</v>
      </c>
      <c r="AG492" s="1" t="str">
        <f t="shared" si="9"/>
        <v/>
      </c>
    </row>
    <row r="493" spans="32:33" x14ac:dyDescent="0.2">
      <c r="AF493" s="1">
        <v>493</v>
      </c>
      <c r="AG493" s="1" t="str">
        <f t="shared" si="9"/>
        <v/>
      </c>
    </row>
    <row r="494" spans="32:33" x14ac:dyDescent="0.2">
      <c r="AF494" s="1">
        <v>494</v>
      </c>
      <c r="AG494" s="1" t="str">
        <f t="shared" si="9"/>
        <v/>
      </c>
    </row>
    <row r="495" spans="32:33" x14ac:dyDescent="0.2">
      <c r="AF495" s="1">
        <v>495</v>
      </c>
      <c r="AG495" s="1" t="str">
        <f t="shared" si="9"/>
        <v/>
      </c>
    </row>
    <row r="496" spans="32:33" x14ac:dyDescent="0.2">
      <c r="AF496" s="1">
        <v>496</v>
      </c>
      <c r="AG496" s="1" t="str">
        <f t="shared" si="9"/>
        <v/>
      </c>
    </row>
    <row r="497" spans="32:33" x14ac:dyDescent="0.2">
      <c r="AF497" s="1">
        <v>497</v>
      </c>
      <c r="AG497" s="1" t="str">
        <f t="shared" si="9"/>
        <v/>
      </c>
    </row>
    <row r="498" spans="32:33" x14ac:dyDescent="0.2">
      <c r="AF498" s="1">
        <v>498</v>
      </c>
      <c r="AG498" s="1" t="str">
        <f t="shared" si="9"/>
        <v/>
      </c>
    </row>
    <row r="499" spans="32:33" x14ac:dyDescent="0.2">
      <c r="AF499" s="1">
        <v>499</v>
      </c>
      <c r="AG499" s="1" t="str">
        <f t="shared" si="9"/>
        <v/>
      </c>
    </row>
    <row r="500" spans="32:33" x14ac:dyDescent="0.2">
      <c r="AF500" s="1">
        <v>500</v>
      </c>
      <c r="AG500" s="1" t="str">
        <f t="shared" si="9"/>
        <v/>
      </c>
    </row>
    <row r="501" spans="32:33" x14ac:dyDescent="0.2">
      <c r="AF501" s="1">
        <v>501</v>
      </c>
      <c r="AG501" s="1" t="str">
        <f t="shared" si="9"/>
        <v/>
      </c>
    </row>
    <row r="502" spans="32:33" x14ac:dyDescent="0.2">
      <c r="AF502" s="1">
        <v>502</v>
      </c>
      <c r="AG502" s="1" t="str">
        <f t="shared" si="9"/>
        <v/>
      </c>
    </row>
    <row r="503" spans="32:33" x14ac:dyDescent="0.2">
      <c r="AF503" s="1">
        <v>503</v>
      </c>
      <c r="AG503" s="1" t="str">
        <f t="shared" si="9"/>
        <v/>
      </c>
    </row>
    <row r="504" spans="32:33" x14ac:dyDescent="0.2">
      <c r="AF504" s="1">
        <v>504</v>
      </c>
      <c r="AG504" s="1" t="str">
        <f t="shared" si="9"/>
        <v/>
      </c>
    </row>
    <row r="505" spans="32:33" x14ac:dyDescent="0.2">
      <c r="AF505" s="1">
        <v>505</v>
      </c>
      <c r="AG505" s="1" t="str">
        <f t="shared" si="9"/>
        <v/>
      </c>
    </row>
    <row r="506" spans="32:33" x14ac:dyDescent="0.2">
      <c r="AF506" s="1">
        <v>506</v>
      </c>
      <c r="AG506" s="1" t="str">
        <f t="shared" si="9"/>
        <v/>
      </c>
    </row>
    <row r="507" spans="32:33" x14ac:dyDescent="0.2">
      <c r="AF507" s="1">
        <v>507</v>
      </c>
      <c r="AG507" s="1" t="str">
        <f t="shared" si="9"/>
        <v/>
      </c>
    </row>
    <row r="508" spans="32:33" x14ac:dyDescent="0.2">
      <c r="AF508" s="1">
        <v>508</v>
      </c>
      <c r="AG508" s="1" t="str">
        <f t="shared" si="9"/>
        <v/>
      </c>
    </row>
    <row r="509" spans="32:33" x14ac:dyDescent="0.2">
      <c r="AF509" s="1">
        <v>509</v>
      </c>
      <c r="AG509" s="1" t="str">
        <f t="shared" si="9"/>
        <v/>
      </c>
    </row>
    <row r="510" spans="32:33" x14ac:dyDescent="0.2">
      <c r="AF510" s="1">
        <v>510</v>
      </c>
      <c r="AG510" s="1" t="str">
        <f t="shared" si="9"/>
        <v/>
      </c>
    </row>
    <row r="511" spans="32:33" x14ac:dyDescent="0.2">
      <c r="AF511" s="1">
        <v>511</v>
      </c>
      <c r="AG511" s="1" t="str">
        <f t="shared" si="9"/>
        <v/>
      </c>
    </row>
    <row r="512" spans="32:33" x14ac:dyDescent="0.2">
      <c r="AF512" s="1">
        <v>512</v>
      </c>
      <c r="AG512" s="1" t="str">
        <f t="shared" si="9"/>
        <v/>
      </c>
    </row>
    <row r="513" spans="32:33" x14ac:dyDescent="0.2">
      <c r="AF513" s="1">
        <v>513</v>
      </c>
      <c r="AG513" s="1" t="str">
        <f t="shared" ref="AG513:AG576" si="10">IF(limite&gt;=AF513,AF513,"")</f>
        <v/>
      </c>
    </row>
    <row r="514" spans="32:33" x14ac:dyDescent="0.2">
      <c r="AF514" s="1">
        <v>514</v>
      </c>
      <c r="AG514" s="1" t="str">
        <f t="shared" si="10"/>
        <v/>
      </c>
    </row>
    <row r="515" spans="32:33" x14ac:dyDescent="0.2">
      <c r="AF515" s="1">
        <v>515</v>
      </c>
      <c r="AG515" s="1" t="str">
        <f t="shared" si="10"/>
        <v/>
      </c>
    </row>
    <row r="516" spans="32:33" x14ac:dyDescent="0.2">
      <c r="AF516" s="1">
        <v>516</v>
      </c>
      <c r="AG516" s="1" t="str">
        <f t="shared" si="10"/>
        <v/>
      </c>
    </row>
    <row r="517" spans="32:33" x14ac:dyDescent="0.2">
      <c r="AF517" s="1">
        <v>517</v>
      </c>
      <c r="AG517" s="1" t="str">
        <f t="shared" si="10"/>
        <v/>
      </c>
    </row>
    <row r="518" spans="32:33" x14ac:dyDescent="0.2">
      <c r="AF518" s="1">
        <v>518</v>
      </c>
      <c r="AG518" s="1" t="str">
        <f t="shared" si="10"/>
        <v/>
      </c>
    </row>
    <row r="519" spans="32:33" x14ac:dyDescent="0.2">
      <c r="AF519" s="1">
        <v>519</v>
      </c>
      <c r="AG519" s="1" t="str">
        <f t="shared" si="10"/>
        <v/>
      </c>
    </row>
    <row r="520" spans="32:33" x14ac:dyDescent="0.2">
      <c r="AF520" s="1">
        <v>520</v>
      </c>
      <c r="AG520" s="1" t="str">
        <f t="shared" si="10"/>
        <v/>
      </c>
    </row>
    <row r="521" spans="32:33" x14ac:dyDescent="0.2">
      <c r="AF521" s="1">
        <v>521</v>
      </c>
      <c r="AG521" s="1" t="str">
        <f t="shared" si="10"/>
        <v/>
      </c>
    </row>
    <row r="522" spans="32:33" x14ac:dyDescent="0.2">
      <c r="AF522" s="1">
        <v>522</v>
      </c>
      <c r="AG522" s="1" t="str">
        <f t="shared" si="10"/>
        <v/>
      </c>
    </row>
    <row r="523" spans="32:33" x14ac:dyDescent="0.2">
      <c r="AF523" s="1">
        <v>523</v>
      </c>
      <c r="AG523" s="1" t="str">
        <f t="shared" si="10"/>
        <v/>
      </c>
    </row>
    <row r="524" spans="32:33" x14ac:dyDescent="0.2">
      <c r="AF524" s="1">
        <v>524</v>
      </c>
      <c r="AG524" s="1" t="str">
        <f t="shared" si="10"/>
        <v/>
      </c>
    </row>
    <row r="525" spans="32:33" x14ac:dyDescent="0.2">
      <c r="AF525" s="1">
        <v>525</v>
      </c>
      <c r="AG525" s="1" t="str">
        <f t="shared" si="10"/>
        <v/>
      </c>
    </row>
    <row r="526" spans="32:33" x14ac:dyDescent="0.2">
      <c r="AF526" s="1">
        <v>526</v>
      </c>
      <c r="AG526" s="1" t="str">
        <f t="shared" si="10"/>
        <v/>
      </c>
    </row>
    <row r="527" spans="32:33" x14ac:dyDescent="0.2">
      <c r="AF527" s="1">
        <v>527</v>
      </c>
      <c r="AG527" s="1" t="str">
        <f t="shared" si="10"/>
        <v/>
      </c>
    </row>
    <row r="528" spans="32:33" x14ac:dyDescent="0.2">
      <c r="AF528" s="1">
        <v>528</v>
      </c>
      <c r="AG528" s="1" t="str">
        <f t="shared" si="10"/>
        <v/>
      </c>
    </row>
    <row r="529" spans="32:33" x14ac:dyDescent="0.2">
      <c r="AF529" s="1">
        <v>529</v>
      </c>
      <c r="AG529" s="1" t="str">
        <f t="shared" si="10"/>
        <v/>
      </c>
    </row>
    <row r="530" spans="32:33" x14ac:dyDescent="0.2">
      <c r="AF530" s="1">
        <v>530</v>
      </c>
      <c r="AG530" s="1" t="str">
        <f t="shared" si="10"/>
        <v/>
      </c>
    </row>
    <row r="531" spans="32:33" x14ac:dyDescent="0.2">
      <c r="AF531" s="1">
        <v>531</v>
      </c>
      <c r="AG531" s="1" t="str">
        <f t="shared" si="10"/>
        <v/>
      </c>
    </row>
    <row r="532" spans="32:33" x14ac:dyDescent="0.2">
      <c r="AF532" s="1">
        <v>532</v>
      </c>
      <c r="AG532" s="1" t="str">
        <f t="shared" si="10"/>
        <v/>
      </c>
    </row>
    <row r="533" spans="32:33" x14ac:dyDescent="0.2">
      <c r="AF533" s="1">
        <v>533</v>
      </c>
      <c r="AG533" s="1" t="str">
        <f t="shared" si="10"/>
        <v/>
      </c>
    </row>
    <row r="534" spans="32:33" x14ac:dyDescent="0.2">
      <c r="AF534" s="1">
        <v>534</v>
      </c>
      <c r="AG534" s="1" t="str">
        <f t="shared" si="10"/>
        <v/>
      </c>
    </row>
    <row r="535" spans="32:33" x14ac:dyDescent="0.2">
      <c r="AF535" s="1">
        <v>535</v>
      </c>
      <c r="AG535" s="1" t="str">
        <f t="shared" si="10"/>
        <v/>
      </c>
    </row>
    <row r="536" spans="32:33" x14ac:dyDescent="0.2">
      <c r="AF536" s="1">
        <v>536</v>
      </c>
      <c r="AG536" s="1" t="str">
        <f t="shared" si="10"/>
        <v/>
      </c>
    </row>
    <row r="537" spans="32:33" x14ac:dyDescent="0.2">
      <c r="AF537" s="1">
        <v>537</v>
      </c>
      <c r="AG537" s="1" t="str">
        <f t="shared" si="10"/>
        <v/>
      </c>
    </row>
    <row r="538" spans="32:33" x14ac:dyDescent="0.2">
      <c r="AF538" s="1">
        <v>538</v>
      </c>
      <c r="AG538" s="1" t="str">
        <f t="shared" si="10"/>
        <v/>
      </c>
    </row>
    <row r="539" spans="32:33" x14ac:dyDescent="0.2">
      <c r="AF539" s="1">
        <v>539</v>
      </c>
      <c r="AG539" s="1" t="str">
        <f t="shared" si="10"/>
        <v/>
      </c>
    </row>
    <row r="540" spans="32:33" x14ac:dyDescent="0.2">
      <c r="AF540" s="1">
        <v>540</v>
      </c>
      <c r="AG540" s="1" t="str">
        <f t="shared" si="10"/>
        <v/>
      </c>
    </row>
    <row r="541" spans="32:33" x14ac:dyDescent="0.2">
      <c r="AF541" s="1">
        <v>541</v>
      </c>
      <c r="AG541" s="1" t="str">
        <f t="shared" si="10"/>
        <v/>
      </c>
    </row>
    <row r="542" spans="32:33" x14ac:dyDescent="0.2">
      <c r="AF542" s="1">
        <v>542</v>
      </c>
      <c r="AG542" s="1" t="str">
        <f t="shared" si="10"/>
        <v/>
      </c>
    </row>
    <row r="543" spans="32:33" x14ac:dyDescent="0.2">
      <c r="AF543" s="1">
        <v>543</v>
      </c>
      <c r="AG543" s="1" t="str">
        <f t="shared" si="10"/>
        <v/>
      </c>
    </row>
    <row r="544" spans="32:33" x14ac:dyDescent="0.2">
      <c r="AF544" s="1">
        <v>544</v>
      </c>
      <c r="AG544" s="1" t="str">
        <f t="shared" si="10"/>
        <v/>
      </c>
    </row>
    <row r="545" spans="32:33" x14ac:dyDescent="0.2">
      <c r="AF545" s="1">
        <v>545</v>
      </c>
      <c r="AG545" s="1" t="str">
        <f t="shared" si="10"/>
        <v/>
      </c>
    </row>
    <row r="546" spans="32:33" x14ac:dyDescent="0.2">
      <c r="AF546" s="1">
        <v>546</v>
      </c>
      <c r="AG546" s="1" t="str">
        <f t="shared" si="10"/>
        <v/>
      </c>
    </row>
    <row r="547" spans="32:33" x14ac:dyDescent="0.2">
      <c r="AF547" s="1">
        <v>547</v>
      </c>
      <c r="AG547" s="1" t="str">
        <f t="shared" si="10"/>
        <v/>
      </c>
    </row>
    <row r="548" spans="32:33" x14ac:dyDescent="0.2">
      <c r="AF548" s="1">
        <v>548</v>
      </c>
      <c r="AG548" s="1" t="str">
        <f t="shared" si="10"/>
        <v/>
      </c>
    </row>
    <row r="549" spans="32:33" x14ac:dyDescent="0.2">
      <c r="AF549" s="1">
        <v>549</v>
      </c>
      <c r="AG549" s="1" t="str">
        <f t="shared" si="10"/>
        <v/>
      </c>
    </row>
    <row r="550" spans="32:33" x14ac:dyDescent="0.2">
      <c r="AF550" s="1">
        <v>550</v>
      </c>
      <c r="AG550" s="1" t="str">
        <f t="shared" si="10"/>
        <v/>
      </c>
    </row>
    <row r="551" spans="32:33" x14ac:dyDescent="0.2">
      <c r="AF551" s="1">
        <v>551</v>
      </c>
      <c r="AG551" s="1" t="str">
        <f t="shared" si="10"/>
        <v/>
      </c>
    </row>
    <row r="552" spans="32:33" x14ac:dyDescent="0.2">
      <c r="AF552" s="1">
        <v>552</v>
      </c>
      <c r="AG552" s="1" t="str">
        <f t="shared" si="10"/>
        <v/>
      </c>
    </row>
    <row r="553" spans="32:33" x14ac:dyDescent="0.2">
      <c r="AF553" s="1">
        <v>553</v>
      </c>
      <c r="AG553" s="1" t="str">
        <f t="shared" si="10"/>
        <v/>
      </c>
    </row>
    <row r="554" spans="32:33" x14ac:dyDescent="0.2">
      <c r="AF554" s="1">
        <v>554</v>
      </c>
      <c r="AG554" s="1" t="str">
        <f t="shared" si="10"/>
        <v/>
      </c>
    </row>
    <row r="555" spans="32:33" x14ac:dyDescent="0.2">
      <c r="AF555" s="1">
        <v>555</v>
      </c>
      <c r="AG555" s="1" t="str">
        <f t="shared" si="10"/>
        <v/>
      </c>
    </row>
    <row r="556" spans="32:33" x14ac:dyDescent="0.2">
      <c r="AF556" s="1">
        <v>556</v>
      </c>
      <c r="AG556" s="1" t="str">
        <f t="shared" si="10"/>
        <v/>
      </c>
    </row>
    <row r="557" spans="32:33" x14ac:dyDescent="0.2">
      <c r="AF557" s="1">
        <v>557</v>
      </c>
      <c r="AG557" s="1" t="str">
        <f t="shared" si="10"/>
        <v/>
      </c>
    </row>
    <row r="558" spans="32:33" x14ac:dyDescent="0.2">
      <c r="AF558" s="1">
        <v>558</v>
      </c>
      <c r="AG558" s="1" t="str">
        <f t="shared" si="10"/>
        <v/>
      </c>
    </row>
    <row r="559" spans="32:33" x14ac:dyDescent="0.2">
      <c r="AF559" s="1">
        <v>559</v>
      </c>
      <c r="AG559" s="1" t="str">
        <f t="shared" si="10"/>
        <v/>
      </c>
    </row>
    <row r="560" spans="32:33" x14ac:dyDescent="0.2">
      <c r="AF560" s="1">
        <v>560</v>
      </c>
      <c r="AG560" s="1" t="str">
        <f t="shared" si="10"/>
        <v/>
      </c>
    </row>
    <row r="561" spans="32:33" x14ac:dyDescent="0.2">
      <c r="AF561" s="1">
        <v>561</v>
      </c>
      <c r="AG561" s="1" t="str">
        <f t="shared" si="10"/>
        <v/>
      </c>
    </row>
    <row r="562" spans="32:33" x14ac:dyDescent="0.2">
      <c r="AF562" s="1">
        <v>562</v>
      </c>
      <c r="AG562" s="1" t="str">
        <f t="shared" si="10"/>
        <v/>
      </c>
    </row>
    <row r="563" spans="32:33" x14ac:dyDescent="0.2">
      <c r="AF563" s="1">
        <v>563</v>
      </c>
      <c r="AG563" s="1" t="str">
        <f t="shared" si="10"/>
        <v/>
      </c>
    </row>
    <row r="564" spans="32:33" x14ac:dyDescent="0.2">
      <c r="AF564" s="1">
        <v>564</v>
      </c>
      <c r="AG564" s="1" t="str">
        <f t="shared" si="10"/>
        <v/>
      </c>
    </row>
    <row r="565" spans="32:33" x14ac:dyDescent="0.2">
      <c r="AF565" s="1">
        <v>565</v>
      </c>
      <c r="AG565" s="1" t="str">
        <f t="shared" si="10"/>
        <v/>
      </c>
    </row>
    <row r="566" spans="32:33" x14ac:dyDescent="0.2">
      <c r="AF566" s="1">
        <v>566</v>
      </c>
      <c r="AG566" s="1" t="str">
        <f t="shared" si="10"/>
        <v/>
      </c>
    </row>
    <row r="567" spans="32:33" x14ac:dyDescent="0.2">
      <c r="AF567" s="1">
        <v>567</v>
      </c>
      <c r="AG567" s="1" t="str">
        <f t="shared" si="10"/>
        <v/>
      </c>
    </row>
    <row r="568" spans="32:33" x14ac:dyDescent="0.2">
      <c r="AF568" s="1">
        <v>568</v>
      </c>
      <c r="AG568" s="1" t="str">
        <f t="shared" si="10"/>
        <v/>
      </c>
    </row>
    <row r="569" spans="32:33" x14ac:dyDescent="0.2">
      <c r="AF569" s="1">
        <v>569</v>
      </c>
      <c r="AG569" s="1" t="str">
        <f t="shared" si="10"/>
        <v/>
      </c>
    </row>
    <row r="570" spans="32:33" x14ac:dyDescent="0.2">
      <c r="AF570" s="1">
        <v>570</v>
      </c>
      <c r="AG570" s="1" t="str">
        <f t="shared" si="10"/>
        <v/>
      </c>
    </row>
    <row r="571" spans="32:33" x14ac:dyDescent="0.2">
      <c r="AF571" s="1">
        <v>571</v>
      </c>
      <c r="AG571" s="1" t="str">
        <f t="shared" si="10"/>
        <v/>
      </c>
    </row>
    <row r="572" spans="32:33" x14ac:dyDescent="0.2">
      <c r="AF572" s="1">
        <v>572</v>
      </c>
      <c r="AG572" s="1" t="str">
        <f t="shared" si="10"/>
        <v/>
      </c>
    </row>
    <row r="573" spans="32:33" x14ac:dyDescent="0.2">
      <c r="AF573" s="1">
        <v>573</v>
      </c>
      <c r="AG573" s="1" t="str">
        <f t="shared" si="10"/>
        <v/>
      </c>
    </row>
    <row r="574" spans="32:33" x14ac:dyDescent="0.2">
      <c r="AF574" s="1">
        <v>574</v>
      </c>
      <c r="AG574" s="1" t="str">
        <f t="shared" si="10"/>
        <v/>
      </c>
    </row>
    <row r="575" spans="32:33" x14ac:dyDescent="0.2">
      <c r="AF575" s="1">
        <v>575</v>
      </c>
      <c r="AG575" s="1" t="str">
        <f t="shared" si="10"/>
        <v/>
      </c>
    </row>
    <row r="576" spans="32:33" x14ac:dyDescent="0.2">
      <c r="AF576" s="1">
        <v>576</v>
      </c>
      <c r="AG576" s="1" t="str">
        <f t="shared" si="10"/>
        <v/>
      </c>
    </row>
    <row r="577" spans="32:33" x14ac:dyDescent="0.2">
      <c r="AF577" s="1">
        <v>577</v>
      </c>
      <c r="AG577" s="1" t="str">
        <f t="shared" ref="AG577:AG640" si="11">IF(limite&gt;=AF577,AF577,"")</f>
        <v/>
      </c>
    </row>
    <row r="578" spans="32:33" x14ac:dyDescent="0.2">
      <c r="AF578" s="1">
        <v>578</v>
      </c>
      <c r="AG578" s="1" t="str">
        <f t="shared" si="11"/>
        <v/>
      </c>
    </row>
    <row r="579" spans="32:33" x14ac:dyDescent="0.2">
      <c r="AF579" s="1">
        <v>579</v>
      </c>
      <c r="AG579" s="1" t="str">
        <f t="shared" si="11"/>
        <v/>
      </c>
    </row>
    <row r="580" spans="32:33" x14ac:dyDescent="0.2">
      <c r="AF580" s="1">
        <v>580</v>
      </c>
      <c r="AG580" s="1" t="str">
        <f t="shared" si="11"/>
        <v/>
      </c>
    </row>
    <row r="581" spans="32:33" x14ac:dyDescent="0.2">
      <c r="AF581" s="1">
        <v>581</v>
      </c>
      <c r="AG581" s="1" t="str">
        <f t="shared" si="11"/>
        <v/>
      </c>
    </row>
    <row r="582" spans="32:33" x14ac:dyDescent="0.2">
      <c r="AF582" s="1">
        <v>582</v>
      </c>
      <c r="AG582" s="1" t="str">
        <f t="shared" si="11"/>
        <v/>
      </c>
    </row>
    <row r="583" spans="32:33" x14ac:dyDescent="0.2">
      <c r="AF583" s="1">
        <v>583</v>
      </c>
      <c r="AG583" s="1" t="str">
        <f t="shared" si="11"/>
        <v/>
      </c>
    </row>
    <row r="584" spans="32:33" x14ac:dyDescent="0.2">
      <c r="AF584" s="1">
        <v>584</v>
      </c>
      <c r="AG584" s="1" t="str">
        <f t="shared" si="11"/>
        <v/>
      </c>
    </row>
    <row r="585" spans="32:33" x14ac:dyDescent="0.2">
      <c r="AF585" s="1">
        <v>585</v>
      </c>
      <c r="AG585" s="1" t="str">
        <f t="shared" si="11"/>
        <v/>
      </c>
    </row>
    <row r="586" spans="32:33" x14ac:dyDescent="0.2">
      <c r="AF586" s="1">
        <v>586</v>
      </c>
      <c r="AG586" s="1" t="str">
        <f t="shared" si="11"/>
        <v/>
      </c>
    </row>
    <row r="587" spans="32:33" x14ac:dyDescent="0.2">
      <c r="AF587" s="1">
        <v>587</v>
      </c>
      <c r="AG587" s="1" t="str">
        <f t="shared" si="11"/>
        <v/>
      </c>
    </row>
    <row r="588" spans="32:33" x14ac:dyDescent="0.2">
      <c r="AF588" s="1">
        <v>588</v>
      </c>
      <c r="AG588" s="1" t="str">
        <f t="shared" si="11"/>
        <v/>
      </c>
    </row>
    <row r="589" spans="32:33" x14ac:dyDescent="0.2">
      <c r="AF589" s="1">
        <v>589</v>
      </c>
      <c r="AG589" s="1" t="str">
        <f t="shared" si="11"/>
        <v/>
      </c>
    </row>
    <row r="590" spans="32:33" x14ac:dyDescent="0.2">
      <c r="AF590" s="1">
        <v>590</v>
      </c>
      <c r="AG590" s="1" t="str">
        <f t="shared" si="11"/>
        <v/>
      </c>
    </row>
    <row r="591" spans="32:33" x14ac:dyDescent="0.2">
      <c r="AF591" s="1">
        <v>591</v>
      </c>
      <c r="AG591" s="1" t="str">
        <f t="shared" si="11"/>
        <v/>
      </c>
    </row>
    <row r="592" spans="32:33" x14ac:dyDescent="0.2">
      <c r="AF592" s="1">
        <v>592</v>
      </c>
      <c r="AG592" s="1" t="str">
        <f t="shared" si="11"/>
        <v/>
      </c>
    </row>
    <row r="593" spans="32:33" x14ac:dyDescent="0.2">
      <c r="AF593" s="1">
        <v>593</v>
      </c>
      <c r="AG593" s="1" t="str">
        <f t="shared" si="11"/>
        <v/>
      </c>
    </row>
    <row r="594" spans="32:33" x14ac:dyDescent="0.2">
      <c r="AF594" s="1">
        <v>594</v>
      </c>
      <c r="AG594" s="1" t="str">
        <f t="shared" si="11"/>
        <v/>
      </c>
    </row>
    <row r="595" spans="32:33" x14ac:dyDescent="0.2">
      <c r="AF595" s="1">
        <v>595</v>
      </c>
      <c r="AG595" s="1" t="str">
        <f t="shared" si="11"/>
        <v/>
      </c>
    </row>
    <row r="596" spans="32:33" x14ac:dyDescent="0.2">
      <c r="AF596" s="1">
        <v>596</v>
      </c>
      <c r="AG596" s="1" t="str">
        <f t="shared" si="11"/>
        <v/>
      </c>
    </row>
    <row r="597" spans="32:33" x14ac:dyDescent="0.2">
      <c r="AF597" s="1">
        <v>597</v>
      </c>
      <c r="AG597" s="1" t="str">
        <f t="shared" si="11"/>
        <v/>
      </c>
    </row>
    <row r="598" spans="32:33" x14ac:dyDescent="0.2">
      <c r="AF598" s="1">
        <v>598</v>
      </c>
      <c r="AG598" s="1" t="str">
        <f t="shared" si="11"/>
        <v/>
      </c>
    </row>
    <row r="599" spans="32:33" x14ac:dyDescent="0.2">
      <c r="AF599" s="1">
        <v>599</v>
      </c>
      <c r="AG599" s="1" t="str">
        <f t="shared" si="11"/>
        <v/>
      </c>
    </row>
    <row r="600" spans="32:33" x14ac:dyDescent="0.2">
      <c r="AF600" s="1">
        <v>600</v>
      </c>
      <c r="AG600" s="1" t="str">
        <f t="shared" si="11"/>
        <v/>
      </c>
    </row>
    <row r="601" spans="32:33" x14ac:dyDescent="0.2">
      <c r="AF601" s="1">
        <v>601</v>
      </c>
      <c r="AG601" s="1" t="str">
        <f t="shared" si="11"/>
        <v/>
      </c>
    </row>
    <row r="602" spans="32:33" x14ac:dyDescent="0.2">
      <c r="AF602" s="1">
        <v>602</v>
      </c>
      <c r="AG602" s="1" t="str">
        <f t="shared" si="11"/>
        <v/>
      </c>
    </row>
    <row r="603" spans="32:33" x14ac:dyDescent="0.2">
      <c r="AF603" s="1">
        <v>603</v>
      </c>
      <c r="AG603" s="1" t="str">
        <f t="shared" si="11"/>
        <v/>
      </c>
    </row>
    <row r="604" spans="32:33" x14ac:dyDescent="0.2">
      <c r="AF604" s="1">
        <v>604</v>
      </c>
      <c r="AG604" s="1" t="str">
        <f t="shared" si="11"/>
        <v/>
      </c>
    </row>
    <row r="605" spans="32:33" x14ac:dyDescent="0.2">
      <c r="AF605" s="1">
        <v>605</v>
      </c>
      <c r="AG605" s="1" t="str">
        <f t="shared" si="11"/>
        <v/>
      </c>
    </row>
    <row r="606" spans="32:33" x14ac:dyDescent="0.2">
      <c r="AF606" s="1">
        <v>606</v>
      </c>
      <c r="AG606" s="1" t="str">
        <f t="shared" si="11"/>
        <v/>
      </c>
    </row>
    <row r="607" spans="32:33" x14ac:dyDescent="0.2">
      <c r="AF607" s="1">
        <v>607</v>
      </c>
      <c r="AG607" s="1" t="str">
        <f t="shared" si="11"/>
        <v/>
      </c>
    </row>
    <row r="608" spans="32:33" x14ac:dyDescent="0.2">
      <c r="AF608" s="1">
        <v>608</v>
      </c>
      <c r="AG608" s="1" t="str">
        <f t="shared" si="11"/>
        <v/>
      </c>
    </row>
    <row r="609" spans="32:33" x14ac:dyDescent="0.2">
      <c r="AF609" s="1">
        <v>609</v>
      </c>
      <c r="AG609" s="1" t="str">
        <f t="shared" si="11"/>
        <v/>
      </c>
    </row>
    <row r="610" spans="32:33" x14ac:dyDescent="0.2">
      <c r="AF610" s="1">
        <v>610</v>
      </c>
      <c r="AG610" s="1" t="str">
        <f t="shared" si="11"/>
        <v/>
      </c>
    </row>
    <row r="611" spans="32:33" x14ac:dyDescent="0.2">
      <c r="AF611" s="1">
        <v>611</v>
      </c>
      <c r="AG611" s="1" t="str">
        <f t="shared" si="11"/>
        <v/>
      </c>
    </row>
    <row r="612" spans="32:33" x14ac:dyDescent="0.2">
      <c r="AF612" s="1">
        <v>612</v>
      </c>
      <c r="AG612" s="1" t="str">
        <f t="shared" si="11"/>
        <v/>
      </c>
    </row>
    <row r="613" spans="32:33" x14ac:dyDescent="0.2">
      <c r="AF613" s="1">
        <v>613</v>
      </c>
      <c r="AG613" s="1" t="str">
        <f t="shared" si="11"/>
        <v/>
      </c>
    </row>
    <row r="614" spans="32:33" x14ac:dyDescent="0.2">
      <c r="AF614" s="1">
        <v>614</v>
      </c>
      <c r="AG614" s="1" t="str">
        <f t="shared" si="11"/>
        <v/>
      </c>
    </row>
    <row r="615" spans="32:33" x14ac:dyDescent="0.2">
      <c r="AF615" s="1">
        <v>615</v>
      </c>
      <c r="AG615" s="1" t="str">
        <f t="shared" si="11"/>
        <v/>
      </c>
    </row>
    <row r="616" spans="32:33" x14ac:dyDescent="0.2">
      <c r="AF616" s="1">
        <v>616</v>
      </c>
      <c r="AG616" s="1" t="str">
        <f t="shared" si="11"/>
        <v/>
      </c>
    </row>
    <row r="617" spans="32:33" x14ac:dyDescent="0.2">
      <c r="AF617" s="1">
        <v>617</v>
      </c>
      <c r="AG617" s="1" t="str">
        <f t="shared" si="11"/>
        <v/>
      </c>
    </row>
    <row r="618" spans="32:33" x14ac:dyDescent="0.2">
      <c r="AF618" s="1">
        <v>618</v>
      </c>
      <c r="AG618" s="1" t="str">
        <f t="shared" si="11"/>
        <v/>
      </c>
    </row>
    <row r="619" spans="32:33" x14ac:dyDescent="0.2">
      <c r="AF619" s="1">
        <v>619</v>
      </c>
      <c r="AG619" s="1" t="str">
        <f t="shared" si="11"/>
        <v/>
      </c>
    </row>
    <row r="620" spans="32:33" x14ac:dyDescent="0.2">
      <c r="AF620" s="1">
        <v>620</v>
      </c>
      <c r="AG620" s="1" t="str">
        <f t="shared" si="11"/>
        <v/>
      </c>
    </row>
    <row r="621" spans="32:33" x14ac:dyDescent="0.2">
      <c r="AF621" s="1">
        <v>621</v>
      </c>
      <c r="AG621" s="1" t="str">
        <f t="shared" si="11"/>
        <v/>
      </c>
    </row>
    <row r="622" spans="32:33" x14ac:dyDescent="0.2">
      <c r="AF622" s="1">
        <v>622</v>
      </c>
      <c r="AG622" s="1" t="str">
        <f t="shared" si="11"/>
        <v/>
      </c>
    </row>
    <row r="623" spans="32:33" x14ac:dyDescent="0.2">
      <c r="AF623" s="1">
        <v>623</v>
      </c>
      <c r="AG623" s="1" t="str">
        <f t="shared" si="11"/>
        <v/>
      </c>
    </row>
    <row r="624" spans="32:33" x14ac:dyDescent="0.2">
      <c r="AF624" s="1">
        <v>624</v>
      </c>
      <c r="AG624" s="1" t="str">
        <f t="shared" si="11"/>
        <v/>
      </c>
    </row>
    <row r="625" spans="32:33" x14ac:dyDescent="0.2">
      <c r="AF625" s="1">
        <v>625</v>
      </c>
      <c r="AG625" s="1" t="str">
        <f t="shared" si="11"/>
        <v/>
      </c>
    </row>
    <row r="626" spans="32:33" x14ac:dyDescent="0.2">
      <c r="AF626" s="1">
        <v>626</v>
      </c>
      <c r="AG626" s="1" t="str">
        <f t="shared" si="11"/>
        <v/>
      </c>
    </row>
    <row r="627" spans="32:33" x14ac:dyDescent="0.2">
      <c r="AF627" s="1">
        <v>627</v>
      </c>
      <c r="AG627" s="1" t="str">
        <f t="shared" si="11"/>
        <v/>
      </c>
    </row>
    <row r="628" spans="32:33" x14ac:dyDescent="0.2">
      <c r="AF628" s="1">
        <v>628</v>
      </c>
      <c r="AG628" s="1" t="str">
        <f t="shared" si="11"/>
        <v/>
      </c>
    </row>
    <row r="629" spans="32:33" x14ac:dyDescent="0.2">
      <c r="AF629" s="1">
        <v>629</v>
      </c>
      <c r="AG629" s="1" t="str">
        <f t="shared" si="11"/>
        <v/>
      </c>
    </row>
    <row r="630" spans="32:33" x14ac:dyDescent="0.2">
      <c r="AF630" s="1">
        <v>630</v>
      </c>
      <c r="AG630" s="1" t="str">
        <f t="shared" si="11"/>
        <v/>
      </c>
    </row>
    <row r="631" spans="32:33" x14ac:dyDescent="0.2">
      <c r="AF631" s="1">
        <v>631</v>
      </c>
      <c r="AG631" s="1" t="str">
        <f t="shared" si="11"/>
        <v/>
      </c>
    </row>
    <row r="632" spans="32:33" x14ac:dyDescent="0.2">
      <c r="AF632" s="1">
        <v>632</v>
      </c>
      <c r="AG632" s="1" t="str">
        <f t="shared" si="11"/>
        <v/>
      </c>
    </row>
    <row r="633" spans="32:33" x14ac:dyDescent="0.2">
      <c r="AF633" s="1">
        <v>633</v>
      </c>
      <c r="AG633" s="1" t="str">
        <f t="shared" si="11"/>
        <v/>
      </c>
    </row>
    <row r="634" spans="32:33" x14ac:dyDescent="0.2">
      <c r="AF634" s="1">
        <v>634</v>
      </c>
      <c r="AG634" s="1" t="str">
        <f t="shared" si="11"/>
        <v/>
      </c>
    </row>
    <row r="635" spans="32:33" x14ac:dyDescent="0.2">
      <c r="AF635" s="1">
        <v>635</v>
      </c>
      <c r="AG635" s="1" t="str">
        <f t="shared" si="11"/>
        <v/>
      </c>
    </row>
    <row r="636" spans="32:33" x14ac:dyDescent="0.2">
      <c r="AF636" s="1">
        <v>636</v>
      </c>
      <c r="AG636" s="1" t="str">
        <f t="shared" si="11"/>
        <v/>
      </c>
    </row>
    <row r="637" spans="32:33" x14ac:dyDescent="0.2">
      <c r="AF637" s="1">
        <v>637</v>
      </c>
      <c r="AG637" s="1" t="str">
        <f t="shared" si="11"/>
        <v/>
      </c>
    </row>
    <row r="638" spans="32:33" x14ac:dyDescent="0.2">
      <c r="AF638" s="1">
        <v>638</v>
      </c>
      <c r="AG638" s="1" t="str">
        <f t="shared" si="11"/>
        <v/>
      </c>
    </row>
    <row r="639" spans="32:33" x14ac:dyDescent="0.2">
      <c r="AF639" s="1">
        <v>639</v>
      </c>
      <c r="AG639" s="1" t="str">
        <f t="shared" si="11"/>
        <v/>
      </c>
    </row>
    <row r="640" spans="32:33" x14ac:dyDescent="0.2">
      <c r="AF640" s="1">
        <v>640</v>
      </c>
      <c r="AG640" s="1" t="str">
        <f t="shared" si="11"/>
        <v/>
      </c>
    </row>
    <row r="641" spans="32:33" x14ac:dyDescent="0.2">
      <c r="AF641" s="1">
        <v>641</v>
      </c>
      <c r="AG641" s="1" t="str">
        <f t="shared" ref="AG641:AG704" si="12">IF(limite&gt;=AF641,AF641,"")</f>
        <v/>
      </c>
    </row>
    <row r="642" spans="32:33" x14ac:dyDescent="0.2">
      <c r="AF642" s="1">
        <v>642</v>
      </c>
      <c r="AG642" s="1" t="str">
        <f t="shared" si="12"/>
        <v/>
      </c>
    </row>
    <row r="643" spans="32:33" x14ac:dyDescent="0.2">
      <c r="AF643" s="1">
        <v>643</v>
      </c>
      <c r="AG643" s="1" t="str">
        <f t="shared" si="12"/>
        <v/>
      </c>
    </row>
    <row r="644" spans="32:33" x14ac:dyDescent="0.2">
      <c r="AF644" s="1">
        <v>644</v>
      </c>
      <c r="AG644" s="1" t="str">
        <f t="shared" si="12"/>
        <v/>
      </c>
    </row>
    <row r="645" spans="32:33" x14ac:dyDescent="0.2">
      <c r="AF645" s="1">
        <v>645</v>
      </c>
      <c r="AG645" s="1" t="str">
        <f t="shared" si="12"/>
        <v/>
      </c>
    </row>
    <row r="646" spans="32:33" x14ac:dyDescent="0.2">
      <c r="AF646" s="1">
        <v>646</v>
      </c>
      <c r="AG646" s="1" t="str">
        <f t="shared" si="12"/>
        <v/>
      </c>
    </row>
    <row r="647" spans="32:33" x14ac:dyDescent="0.2">
      <c r="AF647" s="1">
        <v>647</v>
      </c>
      <c r="AG647" s="1" t="str">
        <f t="shared" si="12"/>
        <v/>
      </c>
    </row>
    <row r="648" spans="32:33" x14ac:dyDescent="0.2">
      <c r="AF648" s="1">
        <v>648</v>
      </c>
      <c r="AG648" s="1" t="str">
        <f t="shared" si="12"/>
        <v/>
      </c>
    </row>
    <row r="649" spans="32:33" x14ac:dyDescent="0.2">
      <c r="AF649" s="1">
        <v>649</v>
      </c>
      <c r="AG649" s="1" t="str">
        <f t="shared" si="12"/>
        <v/>
      </c>
    </row>
    <row r="650" spans="32:33" x14ac:dyDescent="0.2">
      <c r="AF650" s="1">
        <v>650</v>
      </c>
      <c r="AG650" s="1" t="str">
        <f t="shared" si="12"/>
        <v/>
      </c>
    </row>
    <row r="651" spans="32:33" x14ac:dyDescent="0.2">
      <c r="AF651" s="1">
        <v>651</v>
      </c>
      <c r="AG651" s="1" t="str">
        <f t="shared" si="12"/>
        <v/>
      </c>
    </row>
    <row r="652" spans="32:33" x14ac:dyDescent="0.2">
      <c r="AF652" s="1">
        <v>652</v>
      </c>
      <c r="AG652" s="1" t="str">
        <f t="shared" si="12"/>
        <v/>
      </c>
    </row>
    <row r="653" spans="32:33" x14ac:dyDescent="0.2">
      <c r="AF653" s="1">
        <v>653</v>
      </c>
      <c r="AG653" s="1" t="str">
        <f t="shared" si="12"/>
        <v/>
      </c>
    </row>
    <row r="654" spans="32:33" x14ac:dyDescent="0.2">
      <c r="AF654" s="1">
        <v>654</v>
      </c>
      <c r="AG654" s="1" t="str">
        <f t="shared" si="12"/>
        <v/>
      </c>
    </row>
    <row r="655" spans="32:33" x14ac:dyDescent="0.2">
      <c r="AF655" s="1">
        <v>655</v>
      </c>
      <c r="AG655" s="1" t="str">
        <f t="shared" si="12"/>
        <v/>
      </c>
    </row>
    <row r="656" spans="32:33" x14ac:dyDescent="0.2">
      <c r="AF656" s="1">
        <v>656</v>
      </c>
      <c r="AG656" s="1" t="str">
        <f t="shared" si="12"/>
        <v/>
      </c>
    </row>
    <row r="657" spans="32:33" x14ac:dyDescent="0.2">
      <c r="AF657" s="1">
        <v>657</v>
      </c>
      <c r="AG657" s="1" t="str">
        <f t="shared" si="12"/>
        <v/>
      </c>
    </row>
    <row r="658" spans="32:33" x14ac:dyDescent="0.2">
      <c r="AF658" s="1">
        <v>658</v>
      </c>
      <c r="AG658" s="1" t="str">
        <f t="shared" si="12"/>
        <v/>
      </c>
    </row>
    <row r="659" spans="32:33" x14ac:dyDescent="0.2">
      <c r="AF659" s="1">
        <v>659</v>
      </c>
      <c r="AG659" s="1" t="str">
        <f t="shared" si="12"/>
        <v/>
      </c>
    </row>
    <row r="660" spans="32:33" x14ac:dyDescent="0.2">
      <c r="AF660" s="1">
        <v>660</v>
      </c>
      <c r="AG660" s="1" t="str">
        <f t="shared" si="12"/>
        <v/>
      </c>
    </row>
    <row r="661" spans="32:33" x14ac:dyDescent="0.2">
      <c r="AF661" s="1">
        <v>661</v>
      </c>
      <c r="AG661" s="1" t="str">
        <f t="shared" si="12"/>
        <v/>
      </c>
    </row>
    <row r="662" spans="32:33" x14ac:dyDescent="0.2">
      <c r="AF662" s="1">
        <v>662</v>
      </c>
      <c r="AG662" s="1" t="str">
        <f t="shared" si="12"/>
        <v/>
      </c>
    </row>
    <row r="663" spans="32:33" x14ac:dyDescent="0.2">
      <c r="AF663" s="1">
        <v>663</v>
      </c>
      <c r="AG663" s="1" t="str">
        <f t="shared" si="12"/>
        <v/>
      </c>
    </row>
    <row r="664" spans="32:33" x14ac:dyDescent="0.2">
      <c r="AF664" s="1">
        <v>664</v>
      </c>
      <c r="AG664" s="1" t="str">
        <f t="shared" si="12"/>
        <v/>
      </c>
    </row>
    <row r="665" spans="32:33" x14ac:dyDescent="0.2">
      <c r="AF665" s="1">
        <v>665</v>
      </c>
      <c r="AG665" s="1" t="str">
        <f t="shared" si="12"/>
        <v/>
      </c>
    </row>
    <row r="666" spans="32:33" x14ac:dyDescent="0.2">
      <c r="AF666" s="1">
        <v>666</v>
      </c>
      <c r="AG666" s="1" t="str">
        <f t="shared" si="12"/>
        <v/>
      </c>
    </row>
    <row r="667" spans="32:33" x14ac:dyDescent="0.2">
      <c r="AF667" s="1">
        <v>667</v>
      </c>
      <c r="AG667" s="1" t="str">
        <f t="shared" si="12"/>
        <v/>
      </c>
    </row>
    <row r="668" spans="32:33" x14ac:dyDescent="0.2">
      <c r="AF668" s="1">
        <v>668</v>
      </c>
      <c r="AG668" s="1" t="str">
        <f t="shared" si="12"/>
        <v/>
      </c>
    </row>
    <row r="669" spans="32:33" x14ac:dyDescent="0.2">
      <c r="AF669" s="1">
        <v>669</v>
      </c>
      <c r="AG669" s="1" t="str">
        <f t="shared" si="12"/>
        <v/>
      </c>
    </row>
    <row r="670" spans="32:33" x14ac:dyDescent="0.2">
      <c r="AF670" s="1">
        <v>670</v>
      </c>
      <c r="AG670" s="1" t="str">
        <f t="shared" si="12"/>
        <v/>
      </c>
    </row>
    <row r="671" spans="32:33" x14ac:dyDescent="0.2">
      <c r="AF671" s="1">
        <v>671</v>
      </c>
      <c r="AG671" s="1" t="str">
        <f t="shared" si="12"/>
        <v/>
      </c>
    </row>
    <row r="672" spans="32:33" x14ac:dyDescent="0.2">
      <c r="AF672" s="1">
        <v>672</v>
      </c>
      <c r="AG672" s="1" t="str">
        <f t="shared" si="12"/>
        <v/>
      </c>
    </row>
    <row r="673" spans="32:33" x14ac:dyDescent="0.2">
      <c r="AF673" s="1">
        <v>673</v>
      </c>
      <c r="AG673" s="1" t="str">
        <f t="shared" si="12"/>
        <v/>
      </c>
    </row>
    <row r="674" spans="32:33" x14ac:dyDescent="0.2">
      <c r="AF674" s="1">
        <v>674</v>
      </c>
      <c r="AG674" s="1" t="str">
        <f t="shared" si="12"/>
        <v/>
      </c>
    </row>
    <row r="675" spans="32:33" x14ac:dyDescent="0.2">
      <c r="AF675" s="1">
        <v>675</v>
      </c>
      <c r="AG675" s="1" t="str">
        <f t="shared" si="12"/>
        <v/>
      </c>
    </row>
    <row r="676" spans="32:33" x14ac:dyDescent="0.2">
      <c r="AF676" s="1">
        <v>676</v>
      </c>
      <c r="AG676" s="1" t="str">
        <f t="shared" si="12"/>
        <v/>
      </c>
    </row>
    <row r="677" spans="32:33" x14ac:dyDescent="0.2">
      <c r="AF677" s="1">
        <v>677</v>
      </c>
      <c r="AG677" s="1" t="str">
        <f t="shared" si="12"/>
        <v/>
      </c>
    </row>
    <row r="678" spans="32:33" x14ac:dyDescent="0.2">
      <c r="AF678" s="1">
        <v>678</v>
      </c>
      <c r="AG678" s="1" t="str">
        <f t="shared" si="12"/>
        <v/>
      </c>
    </row>
    <row r="679" spans="32:33" x14ac:dyDescent="0.2">
      <c r="AF679" s="1">
        <v>679</v>
      </c>
      <c r="AG679" s="1" t="str">
        <f t="shared" si="12"/>
        <v/>
      </c>
    </row>
    <row r="680" spans="32:33" x14ac:dyDescent="0.2">
      <c r="AF680" s="1">
        <v>680</v>
      </c>
      <c r="AG680" s="1" t="str">
        <f t="shared" si="12"/>
        <v/>
      </c>
    </row>
    <row r="681" spans="32:33" x14ac:dyDescent="0.2">
      <c r="AF681" s="1">
        <v>681</v>
      </c>
      <c r="AG681" s="1" t="str">
        <f t="shared" si="12"/>
        <v/>
      </c>
    </row>
    <row r="682" spans="32:33" x14ac:dyDescent="0.2">
      <c r="AF682" s="1">
        <v>682</v>
      </c>
      <c r="AG682" s="1" t="str">
        <f t="shared" si="12"/>
        <v/>
      </c>
    </row>
    <row r="683" spans="32:33" x14ac:dyDescent="0.2">
      <c r="AF683" s="1">
        <v>683</v>
      </c>
      <c r="AG683" s="1" t="str">
        <f t="shared" si="12"/>
        <v/>
      </c>
    </row>
    <row r="684" spans="32:33" x14ac:dyDescent="0.2">
      <c r="AF684" s="1">
        <v>684</v>
      </c>
      <c r="AG684" s="1" t="str">
        <f t="shared" si="12"/>
        <v/>
      </c>
    </row>
    <row r="685" spans="32:33" x14ac:dyDescent="0.2">
      <c r="AF685" s="1">
        <v>685</v>
      </c>
      <c r="AG685" s="1" t="str">
        <f t="shared" si="12"/>
        <v/>
      </c>
    </row>
    <row r="686" spans="32:33" x14ac:dyDescent="0.2">
      <c r="AF686" s="1">
        <v>686</v>
      </c>
      <c r="AG686" s="1" t="str">
        <f t="shared" si="12"/>
        <v/>
      </c>
    </row>
    <row r="687" spans="32:33" x14ac:dyDescent="0.2">
      <c r="AF687" s="1">
        <v>687</v>
      </c>
      <c r="AG687" s="1" t="str">
        <f t="shared" si="12"/>
        <v/>
      </c>
    </row>
    <row r="688" spans="32:33" x14ac:dyDescent="0.2">
      <c r="AF688" s="1">
        <v>688</v>
      </c>
      <c r="AG688" s="1" t="str">
        <f t="shared" si="12"/>
        <v/>
      </c>
    </row>
    <row r="689" spans="32:33" x14ac:dyDescent="0.2">
      <c r="AF689" s="1">
        <v>689</v>
      </c>
      <c r="AG689" s="1" t="str">
        <f t="shared" si="12"/>
        <v/>
      </c>
    </row>
    <row r="690" spans="32:33" x14ac:dyDescent="0.2">
      <c r="AF690" s="1">
        <v>690</v>
      </c>
      <c r="AG690" s="1" t="str">
        <f t="shared" si="12"/>
        <v/>
      </c>
    </row>
    <row r="691" spans="32:33" x14ac:dyDescent="0.2">
      <c r="AF691" s="1">
        <v>691</v>
      </c>
      <c r="AG691" s="1" t="str">
        <f t="shared" si="12"/>
        <v/>
      </c>
    </row>
    <row r="692" spans="32:33" x14ac:dyDescent="0.2">
      <c r="AF692" s="1">
        <v>692</v>
      </c>
      <c r="AG692" s="1" t="str">
        <f t="shared" si="12"/>
        <v/>
      </c>
    </row>
    <row r="693" spans="32:33" x14ac:dyDescent="0.2">
      <c r="AF693" s="1">
        <v>693</v>
      </c>
      <c r="AG693" s="1" t="str">
        <f t="shared" si="12"/>
        <v/>
      </c>
    </row>
    <row r="694" spans="32:33" x14ac:dyDescent="0.2">
      <c r="AF694" s="1">
        <v>694</v>
      </c>
      <c r="AG694" s="1" t="str">
        <f t="shared" si="12"/>
        <v/>
      </c>
    </row>
    <row r="695" spans="32:33" x14ac:dyDescent="0.2">
      <c r="AF695" s="1">
        <v>695</v>
      </c>
      <c r="AG695" s="1" t="str">
        <f t="shared" si="12"/>
        <v/>
      </c>
    </row>
    <row r="696" spans="32:33" x14ac:dyDescent="0.2">
      <c r="AF696" s="1">
        <v>696</v>
      </c>
      <c r="AG696" s="1" t="str">
        <f t="shared" si="12"/>
        <v/>
      </c>
    </row>
    <row r="697" spans="32:33" x14ac:dyDescent="0.2">
      <c r="AF697" s="1">
        <v>697</v>
      </c>
      <c r="AG697" s="1" t="str">
        <f t="shared" si="12"/>
        <v/>
      </c>
    </row>
    <row r="698" spans="32:33" x14ac:dyDescent="0.2">
      <c r="AF698" s="1">
        <v>698</v>
      </c>
      <c r="AG698" s="1" t="str">
        <f t="shared" si="12"/>
        <v/>
      </c>
    </row>
    <row r="699" spans="32:33" x14ac:dyDescent="0.2">
      <c r="AF699" s="1">
        <v>699</v>
      </c>
      <c r="AG699" s="1" t="str">
        <f t="shared" si="12"/>
        <v/>
      </c>
    </row>
    <row r="700" spans="32:33" x14ac:dyDescent="0.2">
      <c r="AF700" s="1">
        <v>700</v>
      </c>
      <c r="AG700" s="1" t="str">
        <f t="shared" si="12"/>
        <v/>
      </c>
    </row>
    <row r="701" spans="32:33" x14ac:dyDescent="0.2">
      <c r="AF701" s="1">
        <v>701</v>
      </c>
      <c r="AG701" s="1" t="str">
        <f t="shared" si="12"/>
        <v/>
      </c>
    </row>
    <row r="702" spans="32:33" x14ac:dyDescent="0.2">
      <c r="AF702" s="1">
        <v>702</v>
      </c>
      <c r="AG702" s="1" t="str">
        <f t="shared" si="12"/>
        <v/>
      </c>
    </row>
    <row r="703" spans="32:33" x14ac:dyDescent="0.2">
      <c r="AF703" s="1">
        <v>703</v>
      </c>
      <c r="AG703" s="1" t="str">
        <f t="shared" si="12"/>
        <v/>
      </c>
    </row>
    <row r="704" spans="32:33" x14ac:dyDescent="0.2">
      <c r="AF704" s="1">
        <v>704</v>
      </c>
      <c r="AG704" s="1" t="str">
        <f t="shared" si="12"/>
        <v/>
      </c>
    </row>
    <row r="705" spans="32:33" x14ac:dyDescent="0.2">
      <c r="AF705" s="1">
        <v>705</v>
      </c>
      <c r="AG705" s="1" t="str">
        <f t="shared" ref="AG705:AG768" si="13">IF(limite&gt;=AF705,AF705,"")</f>
        <v/>
      </c>
    </row>
    <row r="706" spans="32:33" x14ac:dyDescent="0.2">
      <c r="AF706" s="1">
        <v>706</v>
      </c>
      <c r="AG706" s="1" t="str">
        <f t="shared" si="13"/>
        <v/>
      </c>
    </row>
    <row r="707" spans="32:33" x14ac:dyDescent="0.2">
      <c r="AF707" s="1">
        <v>707</v>
      </c>
      <c r="AG707" s="1" t="str">
        <f t="shared" si="13"/>
        <v/>
      </c>
    </row>
    <row r="708" spans="32:33" x14ac:dyDescent="0.2">
      <c r="AF708" s="1">
        <v>708</v>
      </c>
      <c r="AG708" s="1" t="str">
        <f t="shared" si="13"/>
        <v/>
      </c>
    </row>
    <row r="709" spans="32:33" x14ac:dyDescent="0.2">
      <c r="AF709" s="1">
        <v>709</v>
      </c>
      <c r="AG709" s="1" t="str">
        <f t="shared" si="13"/>
        <v/>
      </c>
    </row>
    <row r="710" spans="32:33" x14ac:dyDescent="0.2">
      <c r="AF710" s="1">
        <v>710</v>
      </c>
      <c r="AG710" s="1" t="str">
        <f t="shared" si="13"/>
        <v/>
      </c>
    </row>
    <row r="711" spans="32:33" x14ac:dyDescent="0.2">
      <c r="AF711" s="1">
        <v>711</v>
      </c>
      <c r="AG711" s="1" t="str">
        <f t="shared" si="13"/>
        <v/>
      </c>
    </row>
    <row r="712" spans="32:33" x14ac:dyDescent="0.2">
      <c r="AF712" s="1">
        <v>712</v>
      </c>
      <c r="AG712" s="1" t="str">
        <f t="shared" si="13"/>
        <v/>
      </c>
    </row>
    <row r="713" spans="32:33" x14ac:dyDescent="0.2">
      <c r="AF713" s="1">
        <v>713</v>
      </c>
      <c r="AG713" s="1" t="str">
        <f t="shared" si="13"/>
        <v/>
      </c>
    </row>
    <row r="714" spans="32:33" x14ac:dyDescent="0.2">
      <c r="AF714" s="1">
        <v>714</v>
      </c>
      <c r="AG714" s="1" t="str">
        <f t="shared" si="13"/>
        <v/>
      </c>
    </row>
    <row r="715" spans="32:33" x14ac:dyDescent="0.2">
      <c r="AF715" s="1">
        <v>715</v>
      </c>
      <c r="AG715" s="1" t="str">
        <f t="shared" si="13"/>
        <v/>
      </c>
    </row>
    <row r="716" spans="32:33" x14ac:dyDescent="0.2">
      <c r="AF716" s="1">
        <v>716</v>
      </c>
      <c r="AG716" s="1" t="str">
        <f t="shared" si="13"/>
        <v/>
      </c>
    </row>
    <row r="717" spans="32:33" x14ac:dyDescent="0.2">
      <c r="AF717" s="1">
        <v>717</v>
      </c>
      <c r="AG717" s="1" t="str">
        <f t="shared" si="13"/>
        <v/>
      </c>
    </row>
    <row r="718" spans="32:33" x14ac:dyDescent="0.2">
      <c r="AF718" s="1">
        <v>718</v>
      </c>
      <c r="AG718" s="1" t="str">
        <f t="shared" si="13"/>
        <v/>
      </c>
    </row>
    <row r="719" spans="32:33" x14ac:dyDescent="0.2">
      <c r="AF719" s="1">
        <v>719</v>
      </c>
      <c r="AG719" s="1" t="str">
        <f t="shared" si="13"/>
        <v/>
      </c>
    </row>
    <row r="720" spans="32:33" x14ac:dyDescent="0.2">
      <c r="AF720" s="1">
        <v>720</v>
      </c>
      <c r="AG720" s="1" t="str">
        <f t="shared" si="13"/>
        <v/>
      </c>
    </row>
    <row r="721" spans="32:33" x14ac:dyDescent="0.2">
      <c r="AF721" s="1">
        <v>721</v>
      </c>
      <c r="AG721" s="1" t="str">
        <f t="shared" si="13"/>
        <v/>
      </c>
    </row>
    <row r="722" spans="32:33" x14ac:dyDescent="0.2">
      <c r="AF722" s="1">
        <v>722</v>
      </c>
      <c r="AG722" s="1" t="str">
        <f t="shared" si="13"/>
        <v/>
      </c>
    </row>
    <row r="723" spans="32:33" x14ac:dyDescent="0.2">
      <c r="AF723" s="1">
        <v>723</v>
      </c>
      <c r="AG723" s="1" t="str">
        <f t="shared" si="13"/>
        <v/>
      </c>
    </row>
    <row r="724" spans="32:33" x14ac:dyDescent="0.2">
      <c r="AF724" s="1">
        <v>724</v>
      </c>
      <c r="AG724" s="1" t="str">
        <f t="shared" si="13"/>
        <v/>
      </c>
    </row>
    <row r="725" spans="32:33" x14ac:dyDescent="0.2">
      <c r="AF725" s="1">
        <v>725</v>
      </c>
      <c r="AG725" s="1" t="str">
        <f t="shared" si="13"/>
        <v/>
      </c>
    </row>
    <row r="726" spans="32:33" x14ac:dyDescent="0.2">
      <c r="AF726" s="1">
        <v>726</v>
      </c>
      <c r="AG726" s="1" t="str">
        <f t="shared" si="13"/>
        <v/>
      </c>
    </row>
    <row r="727" spans="32:33" x14ac:dyDescent="0.2">
      <c r="AF727" s="1">
        <v>727</v>
      </c>
      <c r="AG727" s="1" t="str">
        <f t="shared" si="13"/>
        <v/>
      </c>
    </row>
    <row r="728" spans="32:33" x14ac:dyDescent="0.2">
      <c r="AF728" s="1">
        <v>728</v>
      </c>
      <c r="AG728" s="1" t="str">
        <f t="shared" si="13"/>
        <v/>
      </c>
    </row>
    <row r="729" spans="32:33" x14ac:dyDescent="0.2">
      <c r="AF729" s="1">
        <v>729</v>
      </c>
      <c r="AG729" s="1" t="str">
        <f t="shared" si="13"/>
        <v/>
      </c>
    </row>
    <row r="730" spans="32:33" x14ac:dyDescent="0.2">
      <c r="AF730" s="1">
        <v>730</v>
      </c>
      <c r="AG730" s="1" t="str">
        <f t="shared" si="13"/>
        <v/>
      </c>
    </row>
    <row r="731" spans="32:33" x14ac:dyDescent="0.2">
      <c r="AF731" s="1">
        <v>731</v>
      </c>
      <c r="AG731" s="1" t="str">
        <f t="shared" si="13"/>
        <v/>
      </c>
    </row>
    <row r="732" spans="32:33" x14ac:dyDescent="0.2">
      <c r="AF732" s="1">
        <v>732</v>
      </c>
      <c r="AG732" s="1" t="str">
        <f t="shared" si="13"/>
        <v/>
      </c>
    </row>
    <row r="733" spans="32:33" x14ac:dyDescent="0.2">
      <c r="AF733" s="1">
        <v>733</v>
      </c>
      <c r="AG733" s="1" t="str">
        <f t="shared" si="13"/>
        <v/>
      </c>
    </row>
    <row r="734" spans="32:33" x14ac:dyDescent="0.2">
      <c r="AF734" s="1">
        <v>734</v>
      </c>
      <c r="AG734" s="1" t="str">
        <f t="shared" si="13"/>
        <v/>
      </c>
    </row>
    <row r="735" spans="32:33" x14ac:dyDescent="0.2">
      <c r="AF735" s="1">
        <v>735</v>
      </c>
      <c r="AG735" s="1" t="str">
        <f t="shared" si="13"/>
        <v/>
      </c>
    </row>
    <row r="736" spans="32:33" x14ac:dyDescent="0.2">
      <c r="AF736" s="1">
        <v>736</v>
      </c>
      <c r="AG736" s="1" t="str">
        <f t="shared" si="13"/>
        <v/>
      </c>
    </row>
    <row r="737" spans="32:33" x14ac:dyDescent="0.2">
      <c r="AF737" s="1">
        <v>737</v>
      </c>
      <c r="AG737" s="1" t="str">
        <f t="shared" si="13"/>
        <v/>
      </c>
    </row>
    <row r="738" spans="32:33" x14ac:dyDescent="0.2">
      <c r="AF738" s="1">
        <v>738</v>
      </c>
      <c r="AG738" s="1" t="str">
        <f t="shared" si="13"/>
        <v/>
      </c>
    </row>
    <row r="739" spans="32:33" x14ac:dyDescent="0.2">
      <c r="AF739" s="1">
        <v>739</v>
      </c>
      <c r="AG739" s="1" t="str">
        <f t="shared" si="13"/>
        <v/>
      </c>
    </row>
    <row r="740" spans="32:33" x14ac:dyDescent="0.2">
      <c r="AF740" s="1">
        <v>740</v>
      </c>
      <c r="AG740" s="1" t="str">
        <f t="shared" si="13"/>
        <v/>
      </c>
    </row>
    <row r="741" spans="32:33" x14ac:dyDescent="0.2">
      <c r="AF741" s="1">
        <v>741</v>
      </c>
      <c r="AG741" s="1" t="str">
        <f t="shared" si="13"/>
        <v/>
      </c>
    </row>
    <row r="742" spans="32:33" x14ac:dyDescent="0.2">
      <c r="AF742" s="1">
        <v>742</v>
      </c>
      <c r="AG742" s="1" t="str">
        <f t="shared" si="13"/>
        <v/>
      </c>
    </row>
    <row r="743" spans="32:33" x14ac:dyDescent="0.2">
      <c r="AF743" s="1">
        <v>743</v>
      </c>
      <c r="AG743" s="1" t="str">
        <f t="shared" si="13"/>
        <v/>
      </c>
    </row>
    <row r="744" spans="32:33" x14ac:dyDescent="0.2">
      <c r="AF744" s="1">
        <v>744</v>
      </c>
      <c r="AG744" s="1" t="str">
        <f t="shared" si="13"/>
        <v/>
      </c>
    </row>
    <row r="745" spans="32:33" x14ac:dyDescent="0.2">
      <c r="AF745" s="1">
        <v>745</v>
      </c>
      <c r="AG745" s="1" t="str">
        <f t="shared" si="13"/>
        <v/>
      </c>
    </row>
    <row r="746" spans="32:33" x14ac:dyDescent="0.2">
      <c r="AF746" s="1">
        <v>746</v>
      </c>
      <c r="AG746" s="1" t="str">
        <f t="shared" si="13"/>
        <v/>
      </c>
    </row>
    <row r="747" spans="32:33" x14ac:dyDescent="0.2">
      <c r="AF747" s="1">
        <v>747</v>
      </c>
      <c r="AG747" s="1" t="str">
        <f t="shared" si="13"/>
        <v/>
      </c>
    </row>
    <row r="748" spans="32:33" x14ac:dyDescent="0.2">
      <c r="AF748" s="1">
        <v>748</v>
      </c>
      <c r="AG748" s="1" t="str">
        <f t="shared" si="13"/>
        <v/>
      </c>
    </row>
    <row r="749" spans="32:33" x14ac:dyDescent="0.2">
      <c r="AF749" s="1">
        <v>749</v>
      </c>
      <c r="AG749" s="1" t="str">
        <f t="shared" si="13"/>
        <v/>
      </c>
    </row>
    <row r="750" spans="32:33" x14ac:dyDescent="0.2">
      <c r="AF750" s="1">
        <v>750</v>
      </c>
      <c r="AG750" s="1" t="str">
        <f t="shared" si="13"/>
        <v/>
      </c>
    </row>
    <row r="751" spans="32:33" x14ac:dyDescent="0.2">
      <c r="AF751" s="1">
        <v>751</v>
      </c>
      <c r="AG751" s="1" t="str">
        <f t="shared" si="13"/>
        <v/>
      </c>
    </row>
    <row r="752" spans="32:33" x14ac:dyDescent="0.2">
      <c r="AF752" s="1">
        <v>752</v>
      </c>
      <c r="AG752" s="1" t="str">
        <f t="shared" si="13"/>
        <v/>
      </c>
    </row>
    <row r="753" spans="32:33" x14ac:dyDescent="0.2">
      <c r="AF753" s="1">
        <v>753</v>
      </c>
      <c r="AG753" s="1" t="str">
        <f t="shared" si="13"/>
        <v/>
      </c>
    </row>
    <row r="754" spans="32:33" x14ac:dyDescent="0.2">
      <c r="AF754" s="1">
        <v>754</v>
      </c>
      <c r="AG754" s="1" t="str">
        <f t="shared" si="13"/>
        <v/>
      </c>
    </row>
    <row r="755" spans="32:33" x14ac:dyDescent="0.2">
      <c r="AF755" s="1">
        <v>755</v>
      </c>
      <c r="AG755" s="1" t="str">
        <f t="shared" si="13"/>
        <v/>
      </c>
    </row>
    <row r="756" spans="32:33" x14ac:dyDescent="0.2">
      <c r="AF756" s="1">
        <v>756</v>
      </c>
      <c r="AG756" s="1" t="str">
        <f t="shared" si="13"/>
        <v/>
      </c>
    </row>
    <row r="757" spans="32:33" x14ac:dyDescent="0.2">
      <c r="AF757" s="1">
        <v>757</v>
      </c>
      <c r="AG757" s="1" t="str">
        <f t="shared" si="13"/>
        <v/>
      </c>
    </row>
    <row r="758" spans="32:33" x14ac:dyDescent="0.2">
      <c r="AF758" s="1">
        <v>758</v>
      </c>
      <c r="AG758" s="1" t="str">
        <f t="shared" si="13"/>
        <v/>
      </c>
    </row>
    <row r="759" spans="32:33" x14ac:dyDescent="0.2">
      <c r="AF759" s="1">
        <v>759</v>
      </c>
      <c r="AG759" s="1" t="str">
        <f t="shared" si="13"/>
        <v/>
      </c>
    </row>
    <row r="760" spans="32:33" x14ac:dyDescent="0.2">
      <c r="AF760" s="1">
        <v>760</v>
      </c>
      <c r="AG760" s="1" t="str">
        <f t="shared" si="13"/>
        <v/>
      </c>
    </row>
    <row r="761" spans="32:33" x14ac:dyDescent="0.2">
      <c r="AF761" s="1">
        <v>761</v>
      </c>
      <c r="AG761" s="1" t="str">
        <f t="shared" si="13"/>
        <v/>
      </c>
    </row>
    <row r="762" spans="32:33" x14ac:dyDescent="0.2">
      <c r="AF762" s="1">
        <v>762</v>
      </c>
      <c r="AG762" s="1" t="str">
        <f t="shared" si="13"/>
        <v/>
      </c>
    </row>
    <row r="763" spans="32:33" x14ac:dyDescent="0.2">
      <c r="AF763" s="1">
        <v>763</v>
      </c>
      <c r="AG763" s="1" t="str">
        <f t="shared" si="13"/>
        <v/>
      </c>
    </row>
    <row r="764" spans="32:33" x14ac:dyDescent="0.2">
      <c r="AF764" s="1">
        <v>764</v>
      </c>
      <c r="AG764" s="1" t="str">
        <f t="shared" si="13"/>
        <v/>
      </c>
    </row>
    <row r="765" spans="32:33" x14ac:dyDescent="0.2">
      <c r="AF765" s="1">
        <v>765</v>
      </c>
      <c r="AG765" s="1" t="str">
        <f t="shared" si="13"/>
        <v/>
      </c>
    </row>
    <row r="766" spans="32:33" x14ac:dyDescent="0.2">
      <c r="AF766" s="1">
        <v>766</v>
      </c>
      <c r="AG766" s="1" t="str">
        <f t="shared" si="13"/>
        <v/>
      </c>
    </row>
    <row r="767" spans="32:33" x14ac:dyDescent="0.2">
      <c r="AF767" s="1">
        <v>767</v>
      </c>
      <c r="AG767" s="1" t="str">
        <f t="shared" si="13"/>
        <v/>
      </c>
    </row>
    <row r="768" spans="32:33" x14ac:dyDescent="0.2">
      <c r="AF768" s="1">
        <v>768</v>
      </c>
      <c r="AG768" s="1" t="str">
        <f t="shared" si="13"/>
        <v/>
      </c>
    </row>
    <row r="769" spans="32:33" x14ac:dyDescent="0.2">
      <c r="AF769" s="1">
        <v>769</v>
      </c>
      <c r="AG769" s="1" t="str">
        <f t="shared" ref="AG769:AG832" si="14">IF(limite&gt;=AF769,AF769,"")</f>
        <v/>
      </c>
    </row>
    <row r="770" spans="32:33" x14ac:dyDescent="0.2">
      <c r="AF770" s="1">
        <v>770</v>
      </c>
      <c r="AG770" s="1" t="str">
        <f t="shared" si="14"/>
        <v/>
      </c>
    </row>
    <row r="771" spans="32:33" x14ac:dyDescent="0.2">
      <c r="AF771" s="1">
        <v>771</v>
      </c>
      <c r="AG771" s="1" t="str">
        <f t="shared" si="14"/>
        <v/>
      </c>
    </row>
    <row r="772" spans="32:33" x14ac:dyDescent="0.2">
      <c r="AF772" s="1">
        <v>772</v>
      </c>
      <c r="AG772" s="1" t="str">
        <f t="shared" si="14"/>
        <v/>
      </c>
    </row>
    <row r="773" spans="32:33" x14ac:dyDescent="0.2">
      <c r="AF773" s="1">
        <v>773</v>
      </c>
      <c r="AG773" s="1" t="str">
        <f t="shared" si="14"/>
        <v/>
      </c>
    </row>
    <row r="774" spans="32:33" x14ac:dyDescent="0.2">
      <c r="AF774" s="1">
        <v>774</v>
      </c>
      <c r="AG774" s="1" t="str">
        <f t="shared" si="14"/>
        <v/>
      </c>
    </row>
    <row r="775" spans="32:33" x14ac:dyDescent="0.2">
      <c r="AF775" s="1">
        <v>775</v>
      </c>
      <c r="AG775" s="1" t="str">
        <f t="shared" si="14"/>
        <v/>
      </c>
    </row>
    <row r="776" spans="32:33" x14ac:dyDescent="0.2">
      <c r="AF776" s="1">
        <v>776</v>
      </c>
      <c r="AG776" s="1" t="str">
        <f t="shared" si="14"/>
        <v/>
      </c>
    </row>
    <row r="777" spans="32:33" x14ac:dyDescent="0.2">
      <c r="AF777" s="1">
        <v>777</v>
      </c>
      <c r="AG777" s="1" t="str">
        <f t="shared" si="14"/>
        <v/>
      </c>
    </row>
    <row r="778" spans="32:33" x14ac:dyDescent="0.2">
      <c r="AF778" s="1">
        <v>778</v>
      </c>
      <c r="AG778" s="1" t="str">
        <f t="shared" si="14"/>
        <v/>
      </c>
    </row>
    <row r="779" spans="32:33" x14ac:dyDescent="0.2">
      <c r="AF779" s="1">
        <v>779</v>
      </c>
      <c r="AG779" s="1" t="str">
        <f t="shared" si="14"/>
        <v/>
      </c>
    </row>
    <row r="780" spans="32:33" x14ac:dyDescent="0.2">
      <c r="AF780" s="1">
        <v>780</v>
      </c>
      <c r="AG780" s="1" t="str">
        <f t="shared" si="14"/>
        <v/>
      </c>
    </row>
    <row r="781" spans="32:33" x14ac:dyDescent="0.2">
      <c r="AF781" s="1">
        <v>781</v>
      </c>
      <c r="AG781" s="1" t="str">
        <f t="shared" si="14"/>
        <v/>
      </c>
    </row>
    <row r="782" spans="32:33" x14ac:dyDescent="0.2">
      <c r="AF782" s="1">
        <v>782</v>
      </c>
      <c r="AG782" s="1" t="str">
        <f t="shared" si="14"/>
        <v/>
      </c>
    </row>
    <row r="783" spans="32:33" x14ac:dyDescent="0.2">
      <c r="AF783" s="1">
        <v>783</v>
      </c>
      <c r="AG783" s="1" t="str">
        <f t="shared" si="14"/>
        <v/>
      </c>
    </row>
    <row r="784" spans="32:33" x14ac:dyDescent="0.2">
      <c r="AF784" s="1">
        <v>784</v>
      </c>
      <c r="AG784" s="1" t="str">
        <f t="shared" si="14"/>
        <v/>
      </c>
    </row>
    <row r="785" spans="32:33" x14ac:dyDescent="0.2">
      <c r="AF785" s="1">
        <v>785</v>
      </c>
      <c r="AG785" s="1" t="str">
        <f t="shared" si="14"/>
        <v/>
      </c>
    </row>
    <row r="786" spans="32:33" x14ac:dyDescent="0.2">
      <c r="AF786" s="1">
        <v>786</v>
      </c>
      <c r="AG786" s="1" t="str">
        <f t="shared" si="14"/>
        <v/>
      </c>
    </row>
    <row r="787" spans="32:33" x14ac:dyDescent="0.2">
      <c r="AF787" s="1">
        <v>787</v>
      </c>
      <c r="AG787" s="1" t="str">
        <f t="shared" si="14"/>
        <v/>
      </c>
    </row>
    <row r="788" spans="32:33" x14ac:dyDescent="0.2">
      <c r="AF788" s="1">
        <v>788</v>
      </c>
      <c r="AG788" s="1" t="str">
        <f t="shared" si="14"/>
        <v/>
      </c>
    </row>
    <row r="789" spans="32:33" x14ac:dyDescent="0.2">
      <c r="AF789" s="1">
        <v>789</v>
      </c>
      <c r="AG789" s="1" t="str">
        <f t="shared" si="14"/>
        <v/>
      </c>
    </row>
    <row r="790" spans="32:33" x14ac:dyDescent="0.2">
      <c r="AF790" s="1">
        <v>790</v>
      </c>
      <c r="AG790" s="1" t="str">
        <f t="shared" si="14"/>
        <v/>
      </c>
    </row>
    <row r="791" spans="32:33" x14ac:dyDescent="0.2">
      <c r="AF791" s="1">
        <v>791</v>
      </c>
      <c r="AG791" s="1" t="str">
        <f t="shared" si="14"/>
        <v/>
      </c>
    </row>
    <row r="792" spans="32:33" x14ac:dyDescent="0.2">
      <c r="AF792" s="1">
        <v>792</v>
      </c>
      <c r="AG792" s="1" t="str">
        <f t="shared" si="14"/>
        <v/>
      </c>
    </row>
    <row r="793" spans="32:33" x14ac:dyDescent="0.2">
      <c r="AF793" s="1">
        <v>793</v>
      </c>
      <c r="AG793" s="1" t="str">
        <f t="shared" si="14"/>
        <v/>
      </c>
    </row>
    <row r="794" spans="32:33" x14ac:dyDescent="0.2">
      <c r="AF794" s="1">
        <v>794</v>
      </c>
      <c r="AG794" s="1" t="str">
        <f t="shared" si="14"/>
        <v/>
      </c>
    </row>
    <row r="795" spans="32:33" x14ac:dyDescent="0.2">
      <c r="AF795" s="1">
        <v>795</v>
      </c>
      <c r="AG795" s="1" t="str">
        <f t="shared" si="14"/>
        <v/>
      </c>
    </row>
    <row r="796" spans="32:33" x14ac:dyDescent="0.2">
      <c r="AF796" s="1">
        <v>796</v>
      </c>
      <c r="AG796" s="1" t="str">
        <f t="shared" si="14"/>
        <v/>
      </c>
    </row>
    <row r="797" spans="32:33" x14ac:dyDescent="0.2">
      <c r="AF797" s="1">
        <v>797</v>
      </c>
      <c r="AG797" s="1" t="str">
        <f t="shared" si="14"/>
        <v/>
      </c>
    </row>
    <row r="798" spans="32:33" x14ac:dyDescent="0.2">
      <c r="AF798" s="1">
        <v>798</v>
      </c>
      <c r="AG798" s="1" t="str">
        <f t="shared" si="14"/>
        <v/>
      </c>
    </row>
    <row r="799" spans="32:33" x14ac:dyDescent="0.2">
      <c r="AF799" s="1">
        <v>799</v>
      </c>
      <c r="AG799" s="1" t="str">
        <f t="shared" si="14"/>
        <v/>
      </c>
    </row>
    <row r="800" spans="32:33" x14ac:dyDescent="0.2">
      <c r="AF800" s="1">
        <v>800</v>
      </c>
      <c r="AG800" s="1" t="str">
        <f t="shared" si="14"/>
        <v/>
      </c>
    </row>
    <row r="801" spans="32:33" x14ac:dyDescent="0.2">
      <c r="AF801" s="1">
        <v>801</v>
      </c>
      <c r="AG801" s="1" t="str">
        <f t="shared" si="14"/>
        <v/>
      </c>
    </row>
    <row r="802" spans="32:33" x14ac:dyDescent="0.2">
      <c r="AF802" s="1">
        <v>802</v>
      </c>
      <c r="AG802" s="1" t="str">
        <f t="shared" si="14"/>
        <v/>
      </c>
    </row>
    <row r="803" spans="32:33" x14ac:dyDescent="0.2">
      <c r="AF803" s="1">
        <v>803</v>
      </c>
      <c r="AG803" s="1" t="str">
        <f t="shared" si="14"/>
        <v/>
      </c>
    </row>
    <row r="804" spans="32:33" x14ac:dyDescent="0.2">
      <c r="AF804" s="1">
        <v>804</v>
      </c>
      <c r="AG804" s="1" t="str">
        <f t="shared" si="14"/>
        <v/>
      </c>
    </row>
    <row r="805" spans="32:33" x14ac:dyDescent="0.2">
      <c r="AF805" s="1">
        <v>805</v>
      </c>
      <c r="AG805" s="1" t="str">
        <f t="shared" si="14"/>
        <v/>
      </c>
    </row>
    <row r="806" spans="32:33" x14ac:dyDescent="0.2">
      <c r="AF806" s="1">
        <v>806</v>
      </c>
      <c r="AG806" s="1" t="str">
        <f t="shared" si="14"/>
        <v/>
      </c>
    </row>
    <row r="807" spans="32:33" x14ac:dyDescent="0.2">
      <c r="AF807" s="1">
        <v>807</v>
      </c>
      <c r="AG807" s="1" t="str">
        <f t="shared" si="14"/>
        <v/>
      </c>
    </row>
    <row r="808" spans="32:33" x14ac:dyDescent="0.2">
      <c r="AF808" s="1">
        <v>808</v>
      </c>
      <c r="AG808" s="1" t="str">
        <f t="shared" si="14"/>
        <v/>
      </c>
    </row>
    <row r="809" spans="32:33" x14ac:dyDescent="0.2">
      <c r="AF809" s="1">
        <v>809</v>
      </c>
      <c r="AG809" s="1" t="str">
        <f t="shared" si="14"/>
        <v/>
      </c>
    </row>
    <row r="810" spans="32:33" x14ac:dyDescent="0.2">
      <c r="AF810" s="1">
        <v>810</v>
      </c>
      <c r="AG810" s="1" t="str">
        <f t="shared" si="14"/>
        <v/>
      </c>
    </row>
    <row r="811" spans="32:33" x14ac:dyDescent="0.2">
      <c r="AF811" s="1">
        <v>811</v>
      </c>
      <c r="AG811" s="1" t="str">
        <f t="shared" si="14"/>
        <v/>
      </c>
    </row>
    <row r="812" spans="32:33" x14ac:dyDescent="0.2">
      <c r="AF812" s="1">
        <v>812</v>
      </c>
      <c r="AG812" s="1" t="str">
        <f t="shared" si="14"/>
        <v/>
      </c>
    </row>
    <row r="813" spans="32:33" x14ac:dyDescent="0.2">
      <c r="AF813" s="1">
        <v>813</v>
      </c>
      <c r="AG813" s="1" t="str">
        <f t="shared" si="14"/>
        <v/>
      </c>
    </row>
    <row r="814" spans="32:33" x14ac:dyDescent="0.2">
      <c r="AF814" s="1">
        <v>814</v>
      </c>
      <c r="AG814" s="1" t="str">
        <f t="shared" si="14"/>
        <v/>
      </c>
    </row>
    <row r="815" spans="32:33" x14ac:dyDescent="0.2">
      <c r="AF815" s="1">
        <v>815</v>
      </c>
      <c r="AG815" s="1" t="str">
        <f t="shared" si="14"/>
        <v/>
      </c>
    </row>
    <row r="816" spans="32:33" x14ac:dyDescent="0.2">
      <c r="AF816" s="1">
        <v>816</v>
      </c>
      <c r="AG816" s="1" t="str">
        <f t="shared" si="14"/>
        <v/>
      </c>
    </row>
    <row r="817" spans="32:33" x14ac:dyDescent="0.2">
      <c r="AF817" s="1">
        <v>817</v>
      </c>
      <c r="AG817" s="1" t="str">
        <f t="shared" si="14"/>
        <v/>
      </c>
    </row>
    <row r="818" spans="32:33" x14ac:dyDescent="0.2">
      <c r="AF818" s="1">
        <v>818</v>
      </c>
      <c r="AG818" s="1" t="str">
        <f t="shared" si="14"/>
        <v/>
      </c>
    </row>
    <row r="819" spans="32:33" x14ac:dyDescent="0.2">
      <c r="AF819" s="1">
        <v>819</v>
      </c>
      <c r="AG819" s="1" t="str">
        <f t="shared" si="14"/>
        <v/>
      </c>
    </row>
    <row r="820" spans="32:33" x14ac:dyDescent="0.2">
      <c r="AF820" s="1">
        <v>820</v>
      </c>
      <c r="AG820" s="1" t="str">
        <f t="shared" si="14"/>
        <v/>
      </c>
    </row>
    <row r="821" spans="32:33" x14ac:dyDescent="0.2">
      <c r="AF821" s="1">
        <v>821</v>
      </c>
      <c r="AG821" s="1" t="str">
        <f t="shared" si="14"/>
        <v/>
      </c>
    </row>
    <row r="822" spans="32:33" x14ac:dyDescent="0.2">
      <c r="AF822" s="1">
        <v>822</v>
      </c>
      <c r="AG822" s="1" t="str">
        <f t="shared" si="14"/>
        <v/>
      </c>
    </row>
    <row r="823" spans="32:33" x14ac:dyDescent="0.2">
      <c r="AF823" s="1">
        <v>823</v>
      </c>
      <c r="AG823" s="1" t="str">
        <f t="shared" si="14"/>
        <v/>
      </c>
    </row>
    <row r="824" spans="32:33" x14ac:dyDescent="0.2">
      <c r="AF824" s="1">
        <v>824</v>
      </c>
      <c r="AG824" s="1" t="str">
        <f t="shared" si="14"/>
        <v/>
      </c>
    </row>
    <row r="825" spans="32:33" x14ac:dyDescent="0.2">
      <c r="AF825" s="1">
        <v>825</v>
      </c>
      <c r="AG825" s="1" t="str">
        <f t="shared" si="14"/>
        <v/>
      </c>
    </row>
    <row r="826" spans="32:33" x14ac:dyDescent="0.2">
      <c r="AF826" s="1">
        <v>826</v>
      </c>
      <c r="AG826" s="1" t="str">
        <f t="shared" si="14"/>
        <v/>
      </c>
    </row>
    <row r="827" spans="32:33" x14ac:dyDescent="0.2">
      <c r="AF827" s="1">
        <v>827</v>
      </c>
      <c r="AG827" s="1" t="str">
        <f t="shared" si="14"/>
        <v/>
      </c>
    </row>
    <row r="828" spans="32:33" x14ac:dyDescent="0.2">
      <c r="AF828" s="1">
        <v>828</v>
      </c>
      <c r="AG828" s="1" t="str">
        <f t="shared" si="14"/>
        <v/>
      </c>
    </row>
    <row r="829" spans="32:33" x14ac:dyDescent="0.2">
      <c r="AF829" s="1">
        <v>829</v>
      </c>
      <c r="AG829" s="1" t="str">
        <f t="shared" si="14"/>
        <v/>
      </c>
    </row>
    <row r="830" spans="32:33" x14ac:dyDescent="0.2">
      <c r="AF830" s="1">
        <v>830</v>
      </c>
      <c r="AG830" s="1" t="str">
        <f t="shared" si="14"/>
        <v/>
      </c>
    </row>
    <row r="831" spans="32:33" x14ac:dyDescent="0.2">
      <c r="AF831" s="1">
        <v>831</v>
      </c>
      <c r="AG831" s="1" t="str">
        <f t="shared" si="14"/>
        <v/>
      </c>
    </row>
    <row r="832" spans="32:33" x14ac:dyDescent="0.2">
      <c r="AF832" s="1">
        <v>832</v>
      </c>
      <c r="AG832" s="1" t="str">
        <f t="shared" si="14"/>
        <v/>
      </c>
    </row>
    <row r="833" spans="32:33" x14ac:dyDescent="0.2">
      <c r="AF833" s="1">
        <v>833</v>
      </c>
      <c r="AG833" s="1" t="str">
        <f t="shared" ref="AG833:AG896" si="15">IF(limite&gt;=AF833,AF833,"")</f>
        <v/>
      </c>
    </row>
    <row r="834" spans="32:33" x14ac:dyDescent="0.2">
      <c r="AF834" s="1">
        <v>834</v>
      </c>
      <c r="AG834" s="1" t="str">
        <f t="shared" si="15"/>
        <v/>
      </c>
    </row>
    <row r="835" spans="32:33" x14ac:dyDescent="0.2">
      <c r="AF835" s="1">
        <v>835</v>
      </c>
      <c r="AG835" s="1" t="str">
        <f t="shared" si="15"/>
        <v/>
      </c>
    </row>
    <row r="836" spans="32:33" x14ac:dyDescent="0.2">
      <c r="AF836" s="1">
        <v>836</v>
      </c>
      <c r="AG836" s="1" t="str">
        <f t="shared" si="15"/>
        <v/>
      </c>
    </row>
    <row r="837" spans="32:33" x14ac:dyDescent="0.2">
      <c r="AF837" s="1">
        <v>837</v>
      </c>
      <c r="AG837" s="1" t="str">
        <f t="shared" si="15"/>
        <v/>
      </c>
    </row>
    <row r="838" spans="32:33" x14ac:dyDescent="0.2">
      <c r="AF838" s="1">
        <v>838</v>
      </c>
      <c r="AG838" s="1" t="str">
        <f t="shared" si="15"/>
        <v/>
      </c>
    </row>
    <row r="839" spans="32:33" x14ac:dyDescent="0.2">
      <c r="AF839" s="1">
        <v>839</v>
      </c>
      <c r="AG839" s="1" t="str">
        <f t="shared" si="15"/>
        <v/>
      </c>
    </row>
    <row r="840" spans="32:33" x14ac:dyDescent="0.2">
      <c r="AF840" s="1">
        <v>840</v>
      </c>
      <c r="AG840" s="1" t="str">
        <f t="shared" si="15"/>
        <v/>
      </c>
    </row>
    <row r="841" spans="32:33" x14ac:dyDescent="0.2">
      <c r="AF841" s="1">
        <v>841</v>
      </c>
      <c r="AG841" s="1" t="str">
        <f t="shared" si="15"/>
        <v/>
      </c>
    </row>
    <row r="842" spans="32:33" x14ac:dyDescent="0.2">
      <c r="AF842" s="1">
        <v>842</v>
      </c>
      <c r="AG842" s="1" t="str">
        <f t="shared" si="15"/>
        <v/>
      </c>
    </row>
    <row r="843" spans="32:33" x14ac:dyDescent="0.2">
      <c r="AF843" s="1">
        <v>843</v>
      </c>
      <c r="AG843" s="1" t="str">
        <f t="shared" si="15"/>
        <v/>
      </c>
    </row>
    <row r="844" spans="32:33" x14ac:dyDescent="0.2">
      <c r="AF844" s="1">
        <v>844</v>
      </c>
      <c r="AG844" s="1" t="str">
        <f t="shared" si="15"/>
        <v/>
      </c>
    </row>
    <row r="845" spans="32:33" x14ac:dyDescent="0.2">
      <c r="AF845" s="1">
        <v>845</v>
      </c>
      <c r="AG845" s="1" t="str">
        <f t="shared" si="15"/>
        <v/>
      </c>
    </row>
    <row r="846" spans="32:33" x14ac:dyDescent="0.2">
      <c r="AF846" s="1">
        <v>846</v>
      </c>
      <c r="AG846" s="1" t="str">
        <f t="shared" si="15"/>
        <v/>
      </c>
    </row>
    <row r="847" spans="32:33" x14ac:dyDescent="0.2">
      <c r="AF847" s="1">
        <v>847</v>
      </c>
      <c r="AG847" s="1" t="str">
        <f t="shared" si="15"/>
        <v/>
      </c>
    </row>
    <row r="848" spans="32:33" x14ac:dyDescent="0.2">
      <c r="AF848" s="1">
        <v>848</v>
      </c>
      <c r="AG848" s="1" t="str">
        <f t="shared" si="15"/>
        <v/>
      </c>
    </row>
    <row r="849" spans="32:33" x14ac:dyDescent="0.2">
      <c r="AF849" s="1">
        <v>849</v>
      </c>
      <c r="AG849" s="1" t="str">
        <f t="shared" si="15"/>
        <v/>
      </c>
    </row>
    <row r="850" spans="32:33" x14ac:dyDescent="0.2">
      <c r="AF850" s="1">
        <v>850</v>
      </c>
      <c r="AG850" s="1" t="str">
        <f t="shared" si="15"/>
        <v/>
      </c>
    </row>
    <row r="851" spans="32:33" x14ac:dyDescent="0.2">
      <c r="AF851" s="1">
        <v>851</v>
      </c>
      <c r="AG851" s="1" t="str">
        <f t="shared" si="15"/>
        <v/>
      </c>
    </row>
    <row r="852" spans="32:33" x14ac:dyDescent="0.2">
      <c r="AF852" s="1">
        <v>852</v>
      </c>
      <c r="AG852" s="1" t="str">
        <f t="shared" si="15"/>
        <v/>
      </c>
    </row>
    <row r="853" spans="32:33" x14ac:dyDescent="0.2">
      <c r="AF853" s="1">
        <v>853</v>
      </c>
      <c r="AG853" s="1" t="str">
        <f t="shared" si="15"/>
        <v/>
      </c>
    </row>
    <row r="854" spans="32:33" x14ac:dyDescent="0.2">
      <c r="AF854" s="1">
        <v>854</v>
      </c>
      <c r="AG854" s="1" t="str">
        <f t="shared" si="15"/>
        <v/>
      </c>
    </row>
    <row r="855" spans="32:33" x14ac:dyDescent="0.2">
      <c r="AF855" s="1">
        <v>855</v>
      </c>
      <c r="AG855" s="1" t="str">
        <f t="shared" si="15"/>
        <v/>
      </c>
    </row>
    <row r="856" spans="32:33" x14ac:dyDescent="0.2">
      <c r="AF856" s="1">
        <v>856</v>
      </c>
      <c r="AG856" s="1" t="str">
        <f t="shared" si="15"/>
        <v/>
      </c>
    </row>
    <row r="857" spans="32:33" x14ac:dyDescent="0.2">
      <c r="AF857" s="1">
        <v>857</v>
      </c>
      <c r="AG857" s="1" t="str">
        <f t="shared" si="15"/>
        <v/>
      </c>
    </row>
    <row r="858" spans="32:33" x14ac:dyDescent="0.2">
      <c r="AF858" s="1">
        <v>858</v>
      </c>
      <c r="AG858" s="1" t="str">
        <f t="shared" si="15"/>
        <v/>
      </c>
    </row>
    <row r="859" spans="32:33" x14ac:dyDescent="0.2">
      <c r="AF859" s="1">
        <v>859</v>
      </c>
      <c r="AG859" s="1" t="str">
        <f t="shared" si="15"/>
        <v/>
      </c>
    </row>
    <row r="860" spans="32:33" x14ac:dyDescent="0.2">
      <c r="AF860" s="1">
        <v>860</v>
      </c>
      <c r="AG860" s="1" t="str">
        <f t="shared" si="15"/>
        <v/>
      </c>
    </row>
    <row r="861" spans="32:33" x14ac:dyDescent="0.2">
      <c r="AF861" s="1">
        <v>861</v>
      </c>
      <c r="AG861" s="1" t="str">
        <f t="shared" si="15"/>
        <v/>
      </c>
    </row>
    <row r="862" spans="32:33" x14ac:dyDescent="0.2">
      <c r="AF862" s="1">
        <v>862</v>
      </c>
      <c r="AG862" s="1" t="str">
        <f t="shared" si="15"/>
        <v/>
      </c>
    </row>
    <row r="863" spans="32:33" x14ac:dyDescent="0.2">
      <c r="AF863" s="1">
        <v>863</v>
      </c>
      <c r="AG863" s="1" t="str">
        <f t="shared" si="15"/>
        <v/>
      </c>
    </row>
    <row r="864" spans="32:33" x14ac:dyDescent="0.2">
      <c r="AF864" s="1">
        <v>864</v>
      </c>
      <c r="AG864" s="1" t="str">
        <f t="shared" si="15"/>
        <v/>
      </c>
    </row>
    <row r="865" spans="32:33" x14ac:dyDescent="0.2">
      <c r="AF865" s="1">
        <v>865</v>
      </c>
      <c r="AG865" s="1" t="str">
        <f t="shared" si="15"/>
        <v/>
      </c>
    </row>
    <row r="866" spans="32:33" x14ac:dyDescent="0.2">
      <c r="AF866" s="1">
        <v>866</v>
      </c>
      <c r="AG866" s="1" t="str">
        <f t="shared" si="15"/>
        <v/>
      </c>
    </row>
    <row r="867" spans="32:33" x14ac:dyDescent="0.2">
      <c r="AF867" s="1">
        <v>867</v>
      </c>
      <c r="AG867" s="1" t="str">
        <f t="shared" si="15"/>
        <v/>
      </c>
    </row>
    <row r="868" spans="32:33" x14ac:dyDescent="0.2">
      <c r="AF868" s="1">
        <v>868</v>
      </c>
      <c r="AG868" s="1" t="str">
        <f t="shared" si="15"/>
        <v/>
      </c>
    </row>
    <row r="869" spans="32:33" x14ac:dyDescent="0.2">
      <c r="AF869" s="1">
        <v>869</v>
      </c>
      <c r="AG869" s="1" t="str">
        <f t="shared" si="15"/>
        <v/>
      </c>
    </row>
    <row r="870" spans="32:33" x14ac:dyDescent="0.2">
      <c r="AF870" s="1">
        <v>870</v>
      </c>
      <c r="AG870" s="1" t="str">
        <f t="shared" si="15"/>
        <v/>
      </c>
    </row>
    <row r="871" spans="32:33" x14ac:dyDescent="0.2">
      <c r="AF871" s="1">
        <v>871</v>
      </c>
      <c r="AG871" s="1" t="str">
        <f t="shared" si="15"/>
        <v/>
      </c>
    </row>
    <row r="872" spans="32:33" x14ac:dyDescent="0.2">
      <c r="AF872" s="1">
        <v>872</v>
      </c>
      <c r="AG872" s="1" t="str">
        <f t="shared" si="15"/>
        <v/>
      </c>
    </row>
    <row r="873" spans="32:33" x14ac:dyDescent="0.2">
      <c r="AF873" s="1">
        <v>873</v>
      </c>
      <c r="AG873" s="1" t="str">
        <f t="shared" si="15"/>
        <v/>
      </c>
    </row>
    <row r="874" spans="32:33" x14ac:dyDescent="0.2">
      <c r="AF874" s="1">
        <v>874</v>
      </c>
      <c r="AG874" s="1" t="str">
        <f t="shared" si="15"/>
        <v/>
      </c>
    </row>
    <row r="875" spans="32:33" x14ac:dyDescent="0.2">
      <c r="AF875" s="1">
        <v>875</v>
      </c>
      <c r="AG875" s="1" t="str">
        <f t="shared" si="15"/>
        <v/>
      </c>
    </row>
    <row r="876" spans="32:33" x14ac:dyDescent="0.2">
      <c r="AF876" s="1">
        <v>876</v>
      </c>
      <c r="AG876" s="1" t="str">
        <f t="shared" si="15"/>
        <v/>
      </c>
    </row>
    <row r="877" spans="32:33" x14ac:dyDescent="0.2">
      <c r="AF877" s="1">
        <v>877</v>
      </c>
      <c r="AG877" s="1" t="str">
        <f t="shared" si="15"/>
        <v/>
      </c>
    </row>
    <row r="878" spans="32:33" x14ac:dyDescent="0.2">
      <c r="AF878" s="1">
        <v>878</v>
      </c>
      <c r="AG878" s="1" t="str">
        <f t="shared" si="15"/>
        <v/>
      </c>
    </row>
    <row r="879" spans="32:33" x14ac:dyDescent="0.2">
      <c r="AF879" s="1">
        <v>879</v>
      </c>
      <c r="AG879" s="1" t="str">
        <f t="shared" si="15"/>
        <v/>
      </c>
    </row>
    <row r="880" spans="32:33" x14ac:dyDescent="0.2">
      <c r="AF880" s="1">
        <v>880</v>
      </c>
      <c r="AG880" s="1" t="str">
        <f t="shared" si="15"/>
        <v/>
      </c>
    </row>
    <row r="881" spans="32:33" x14ac:dyDescent="0.2">
      <c r="AF881" s="1">
        <v>881</v>
      </c>
      <c r="AG881" s="1" t="str">
        <f t="shared" si="15"/>
        <v/>
      </c>
    </row>
    <row r="882" spans="32:33" x14ac:dyDescent="0.2">
      <c r="AF882" s="1">
        <v>882</v>
      </c>
      <c r="AG882" s="1" t="str">
        <f t="shared" si="15"/>
        <v/>
      </c>
    </row>
    <row r="883" spans="32:33" x14ac:dyDescent="0.2">
      <c r="AF883" s="1">
        <v>883</v>
      </c>
      <c r="AG883" s="1" t="str">
        <f t="shared" si="15"/>
        <v/>
      </c>
    </row>
    <row r="884" spans="32:33" x14ac:dyDescent="0.2">
      <c r="AF884" s="1">
        <v>884</v>
      </c>
      <c r="AG884" s="1" t="str">
        <f t="shared" si="15"/>
        <v/>
      </c>
    </row>
    <row r="885" spans="32:33" x14ac:dyDescent="0.2">
      <c r="AF885" s="1">
        <v>885</v>
      </c>
      <c r="AG885" s="1" t="str">
        <f t="shared" si="15"/>
        <v/>
      </c>
    </row>
    <row r="886" spans="32:33" x14ac:dyDescent="0.2">
      <c r="AF886" s="1">
        <v>886</v>
      </c>
      <c r="AG886" s="1" t="str">
        <f t="shared" si="15"/>
        <v/>
      </c>
    </row>
    <row r="887" spans="32:33" x14ac:dyDescent="0.2">
      <c r="AF887" s="1">
        <v>887</v>
      </c>
      <c r="AG887" s="1" t="str">
        <f t="shared" si="15"/>
        <v/>
      </c>
    </row>
    <row r="888" spans="32:33" x14ac:dyDescent="0.2">
      <c r="AF888" s="1">
        <v>888</v>
      </c>
      <c r="AG888" s="1" t="str">
        <f t="shared" si="15"/>
        <v/>
      </c>
    </row>
    <row r="889" spans="32:33" x14ac:dyDescent="0.2">
      <c r="AF889" s="1">
        <v>889</v>
      </c>
      <c r="AG889" s="1" t="str">
        <f t="shared" si="15"/>
        <v/>
      </c>
    </row>
    <row r="890" spans="32:33" x14ac:dyDescent="0.2">
      <c r="AF890" s="1">
        <v>890</v>
      </c>
      <c r="AG890" s="1" t="str">
        <f t="shared" si="15"/>
        <v/>
      </c>
    </row>
    <row r="891" spans="32:33" x14ac:dyDescent="0.2">
      <c r="AF891" s="1">
        <v>891</v>
      </c>
      <c r="AG891" s="1" t="str">
        <f t="shared" si="15"/>
        <v/>
      </c>
    </row>
    <row r="892" spans="32:33" x14ac:dyDescent="0.2">
      <c r="AF892" s="1">
        <v>892</v>
      </c>
      <c r="AG892" s="1" t="str">
        <f t="shared" si="15"/>
        <v/>
      </c>
    </row>
    <row r="893" spans="32:33" x14ac:dyDescent="0.2">
      <c r="AF893" s="1">
        <v>893</v>
      </c>
      <c r="AG893" s="1" t="str">
        <f t="shared" si="15"/>
        <v/>
      </c>
    </row>
    <row r="894" spans="32:33" x14ac:dyDescent="0.2">
      <c r="AF894" s="1">
        <v>894</v>
      </c>
      <c r="AG894" s="1" t="str">
        <f t="shared" si="15"/>
        <v/>
      </c>
    </row>
    <row r="895" spans="32:33" x14ac:dyDescent="0.2">
      <c r="AF895" s="1">
        <v>895</v>
      </c>
      <c r="AG895" s="1" t="str">
        <f t="shared" si="15"/>
        <v/>
      </c>
    </row>
    <row r="896" spans="32:33" x14ac:dyDescent="0.2">
      <c r="AF896" s="1">
        <v>896</v>
      </c>
      <c r="AG896" s="1" t="str">
        <f t="shared" si="15"/>
        <v/>
      </c>
    </row>
    <row r="897" spans="32:33" x14ac:dyDescent="0.2">
      <c r="AF897" s="1">
        <v>897</v>
      </c>
      <c r="AG897" s="1" t="str">
        <f t="shared" ref="AG897:AG960" si="16">IF(limite&gt;=AF897,AF897,"")</f>
        <v/>
      </c>
    </row>
    <row r="898" spans="32:33" x14ac:dyDescent="0.2">
      <c r="AF898" s="1">
        <v>898</v>
      </c>
      <c r="AG898" s="1" t="str">
        <f t="shared" si="16"/>
        <v/>
      </c>
    </row>
    <row r="899" spans="32:33" x14ac:dyDescent="0.2">
      <c r="AF899" s="1">
        <v>899</v>
      </c>
      <c r="AG899" s="1" t="str">
        <f t="shared" si="16"/>
        <v/>
      </c>
    </row>
    <row r="900" spans="32:33" x14ac:dyDescent="0.2">
      <c r="AF900" s="1">
        <v>900</v>
      </c>
      <c r="AG900" s="1" t="str">
        <f t="shared" si="16"/>
        <v/>
      </c>
    </row>
    <row r="901" spans="32:33" x14ac:dyDescent="0.2">
      <c r="AF901" s="1">
        <v>901</v>
      </c>
      <c r="AG901" s="1" t="str">
        <f t="shared" si="16"/>
        <v/>
      </c>
    </row>
    <row r="902" spans="32:33" x14ac:dyDescent="0.2">
      <c r="AF902" s="1">
        <v>902</v>
      </c>
      <c r="AG902" s="1" t="str">
        <f t="shared" si="16"/>
        <v/>
      </c>
    </row>
    <row r="903" spans="32:33" x14ac:dyDescent="0.2">
      <c r="AF903" s="1">
        <v>903</v>
      </c>
      <c r="AG903" s="1" t="str">
        <f t="shared" si="16"/>
        <v/>
      </c>
    </row>
    <row r="904" spans="32:33" x14ac:dyDescent="0.2">
      <c r="AF904" s="1">
        <v>904</v>
      </c>
      <c r="AG904" s="1" t="str">
        <f t="shared" si="16"/>
        <v/>
      </c>
    </row>
    <row r="905" spans="32:33" x14ac:dyDescent="0.2">
      <c r="AF905" s="1">
        <v>905</v>
      </c>
      <c r="AG905" s="1" t="str">
        <f t="shared" si="16"/>
        <v/>
      </c>
    </row>
    <row r="906" spans="32:33" x14ac:dyDescent="0.2">
      <c r="AF906" s="1">
        <v>906</v>
      </c>
      <c r="AG906" s="1" t="str">
        <f t="shared" si="16"/>
        <v/>
      </c>
    </row>
    <row r="907" spans="32:33" x14ac:dyDescent="0.2">
      <c r="AF907" s="1">
        <v>907</v>
      </c>
      <c r="AG907" s="1" t="str">
        <f t="shared" si="16"/>
        <v/>
      </c>
    </row>
    <row r="908" spans="32:33" x14ac:dyDescent="0.2">
      <c r="AF908" s="1">
        <v>908</v>
      </c>
      <c r="AG908" s="1" t="str">
        <f t="shared" si="16"/>
        <v/>
      </c>
    </row>
    <row r="909" spans="32:33" x14ac:dyDescent="0.2">
      <c r="AF909" s="1">
        <v>909</v>
      </c>
      <c r="AG909" s="1" t="str">
        <f t="shared" si="16"/>
        <v/>
      </c>
    </row>
    <row r="910" spans="32:33" x14ac:dyDescent="0.2">
      <c r="AF910" s="1">
        <v>910</v>
      </c>
      <c r="AG910" s="1" t="str">
        <f t="shared" si="16"/>
        <v/>
      </c>
    </row>
    <row r="911" spans="32:33" x14ac:dyDescent="0.2">
      <c r="AF911" s="1">
        <v>911</v>
      </c>
      <c r="AG911" s="1" t="str">
        <f t="shared" si="16"/>
        <v/>
      </c>
    </row>
    <row r="912" spans="32:33" x14ac:dyDescent="0.2">
      <c r="AF912" s="1">
        <v>912</v>
      </c>
      <c r="AG912" s="1" t="str">
        <f t="shared" si="16"/>
        <v/>
      </c>
    </row>
    <row r="913" spans="32:33" x14ac:dyDescent="0.2">
      <c r="AF913" s="1">
        <v>913</v>
      </c>
      <c r="AG913" s="1" t="str">
        <f t="shared" si="16"/>
        <v/>
      </c>
    </row>
    <row r="914" spans="32:33" x14ac:dyDescent="0.2">
      <c r="AF914" s="1">
        <v>914</v>
      </c>
      <c r="AG914" s="1" t="str">
        <f t="shared" si="16"/>
        <v/>
      </c>
    </row>
    <row r="915" spans="32:33" x14ac:dyDescent="0.2">
      <c r="AF915" s="1">
        <v>915</v>
      </c>
      <c r="AG915" s="1" t="str">
        <f t="shared" si="16"/>
        <v/>
      </c>
    </row>
    <row r="916" spans="32:33" x14ac:dyDescent="0.2">
      <c r="AF916" s="1">
        <v>916</v>
      </c>
      <c r="AG916" s="1" t="str">
        <f t="shared" si="16"/>
        <v/>
      </c>
    </row>
    <row r="917" spans="32:33" x14ac:dyDescent="0.2">
      <c r="AF917" s="1">
        <v>917</v>
      </c>
      <c r="AG917" s="1" t="str">
        <f t="shared" si="16"/>
        <v/>
      </c>
    </row>
    <row r="918" spans="32:33" x14ac:dyDescent="0.2">
      <c r="AF918" s="1">
        <v>918</v>
      </c>
      <c r="AG918" s="1" t="str">
        <f t="shared" si="16"/>
        <v/>
      </c>
    </row>
    <row r="919" spans="32:33" x14ac:dyDescent="0.2">
      <c r="AF919" s="1">
        <v>919</v>
      </c>
      <c r="AG919" s="1" t="str">
        <f t="shared" si="16"/>
        <v/>
      </c>
    </row>
    <row r="920" spans="32:33" x14ac:dyDescent="0.2">
      <c r="AF920" s="1">
        <v>920</v>
      </c>
      <c r="AG920" s="1" t="str">
        <f t="shared" si="16"/>
        <v/>
      </c>
    </row>
    <row r="921" spans="32:33" x14ac:dyDescent="0.2">
      <c r="AF921" s="1">
        <v>921</v>
      </c>
      <c r="AG921" s="1" t="str">
        <f t="shared" si="16"/>
        <v/>
      </c>
    </row>
    <row r="922" spans="32:33" x14ac:dyDescent="0.2">
      <c r="AF922" s="1">
        <v>922</v>
      </c>
      <c r="AG922" s="1" t="str">
        <f t="shared" si="16"/>
        <v/>
      </c>
    </row>
    <row r="923" spans="32:33" x14ac:dyDescent="0.2">
      <c r="AF923" s="1">
        <v>923</v>
      </c>
      <c r="AG923" s="1" t="str">
        <f t="shared" si="16"/>
        <v/>
      </c>
    </row>
    <row r="924" spans="32:33" x14ac:dyDescent="0.2">
      <c r="AF924" s="1">
        <v>924</v>
      </c>
      <c r="AG924" s="1" t="str">
        <f t="shared" si="16"/>
        <v/>
      </c>
    </row>
    <row r="925" spans="32:33" x14ac:dyDescent="0.2">
      <c r="AF925" s="1">
        <v>925</v>
      </c>
      <c r="AG925" s="1" t="str">
        <f t="shared" si="16"/>
        <v/>
      </c>
    </row>
    <row r="926" spans="32:33" x14ac:dyDescent="0.2">
      <c r="AF926" s="1">
        <v>926</v>
      </c>
      <c r="AG926" s="1" t="str">
        <f t="shared" si="16"/>
        <v/>
      </c>
    </row>
    <row r="927" spans="32:33" x14ac:dyDescent="0.2">
      <c r="AF927" s="1">
        <v>927</v>
      </c>
      <c r="AG927" s="1" t="str">
        <f t="shared" si="16"/>
        <v/>
      </c>
    </row>
    <row r="928" spans="32:33" x14ac:dyDescent="0.2">
      <c r="AF928" s="1">
        <v>928</v>
      </c>
      <c r="AG928" s="1" t="str">
        <f t="shared" si="16"/>
        <v/>
      </c>
    </row>
    <row r="929" spans="32:33" x14ac:dyDescent="0.2">
      <c r="AF929" s="1">
        <v>929</v>
      </c>
      <c r="AG929" s="1" t="str">
        <f t="shared" si="16"/>
        <v/>
      </c>
    </row>
    <row r="930" spans="32:33" x14ac:dyDescent="0.2">
      <c r="AF930" s="1">
        <v>930</v>
      </c>
      <c r="AG930" s="1" t="str">
        <f t="shared" si="16"/>
        <v/>
      </c>
    </row>
    <row r="931" spans="32:33" x14ac:dyDescent="0.2">
      <c r="AF931" s="1">
        <v>931</v>
      </c>
      <c r="AG931" s="1" t="str">
        <f t="shared" si="16"/>
        <v/>
      </c>
    </row>
    <row r="932" spans="32:33" x14ac:dyDescent="0.2">
      <c r="AF932" s="1">
        <v>932</v>
      </c>
      <c r="AG932" s="1" t="str">
        <f t="shared" si="16"/>
        <v/>
      </c>
    </row>
    <row r="933" spans="32:33" x14ac:dyDescent="0.2">
      <c r="AF933" s="1">
        <v>933</v>
      </c>
      <c r="AG933" s="1" t="str">
        <f t="shared" si="16"/>
        <v/>
      </c>
    </row>
    <row r="934" spans="32:33" x14ac:dyDescent="0.2">
      <c r="AF934" s="1">
        <v>934</v>
      </c>
      <c r="AG934" s="1" t="str">
        <f t="shared" si="16"/>
        <v/>
      </c>
    </row>
    <row r="935" spans="32:33" x14ac:dyDescent="0.2">
      <c r="AF935" s="1">
        <v>935</v>
      </c>
      <c r="AG935" s="1" t="str">
        <f t="shared" si="16"/>
        <v/>
      </c>
    </row>
    <row r="936" spans="32:33" x14ac:dyDescent="0.2">
      <c r="AF936" s="1">
        <v>936</v>
      </c>
      <c r="AG936" s="1" t="str">
        <f t="shared" si="16"/>
        <v/>
      </c>
    </row>
    <row r="937" spans="32:33" x14ac:dyDescent="0.2">
      <c r="AF937" s="1">
        <v>937</v>
      </c>
      <c r="AG937" s="1" t="str">
        <f t="shared" si="16"/>
        <v/>
      </c>
    </row>
    <row r="938" spans="32:33" x14ac:dyDescent="0.2">
      <c r="AF938" s="1">
        <v>938</v>
      </c>
      <c r="AG938" s="1" t="str">
        <f t="shared" si="16"/>
        <v/>
      </c>
    </row>
    <row r="939" spans="32:33" x14ac:dyDescent="0.2">
      <c r="AF939" s="1">
        <v>939</v>
      </c>
      <c r="AG939" s="1" t="str">
        <f t="shared" si="16"/>
        <v/>
      </c>
    </row>
    <row r="940" spans="32:33" x14ac:dyDescent="0.2">
      <c r="AF940" s="1">
        <v>940</v>
      </c>
      <c r="AG940" s="1" t="str">
        <f t="shared" si="16"/>
        <v/>
      </c>
    </row>
    <row r="941" spans="32:33" x14ac:dyDescent="0.2">
      <c r="AF941" s="1">
        <v>941</v>
      </c>
      <c r="AG941" s="1" t="str">
        <f t="shared" si="16"/>
        <v/>
      </c>
    </row>
    <row r="942" spans="32:33" x14ac:dyDescent="0.2">
      <c r="AF942" s="1">
        <v>942</v>
      </c>
      <c r="AG942" s="1" t="str">
        <f t="shared" si="16"/>
        <v/>
      </c>
    </row>
    <row r="943" spans="32:33" x14ac:dyDescent="0.2">
      <c r="AF943" s="1">
        <v>943</v>
      </c>
      <c r="AG943" s="1" t="str">
        <f t="shared" si="16"/>
        <v/>
      </c>
    </row>
    <row r="944" spans="32:33" x14ac:dyDescent="0.2">
      <c r="AF944" s="1">
        <v>944</v>
      </c>
      <c r="AG944" s="1" t="str">
        <f t="shared" si="16"/>
        <v/>
      </c>
    </row>
    <row r="945" spans="32:33" x14ac:dyDescent="0.2">
      <c r="AF945" s="1">
        <v>945</v>
      </c>
      <c r="AG945" s="1" t="str">
        <f t="shared" si="16"/>
        <v/>
      </c>
    </row>
    <row r="946" spans="32:33" x14ac:dyDescent="0.2">
      <c r="AF946" s="1">
        <v>946</v>
      </c>
      <c r="AG946" s="1" t="str">
        <f t="shared" si="16"/>
        <v/>
      </c>
    </row>
    <row r="947" spans="32:33" x14ac:dyDescent="0.2">
      <c r="AF947" s="1">
        <v>947</v>
      </c>
      <c r="AG947" s="1" t="str">
        <f t="shared" si="16"/>
        <v/>
      </c>
    </row>
    <row r="948" spans="32:33" x14ac:dyDescent="0.2">
      <c r="AF948" s="1">
        <v>948</v>
      </c>
      <c r="AG948" s="1" t="str">
        <f t="shared" si="16"/>
        <v/>
      </c>
    </row>
    <row r="949" spans="32:33" x14ac:dyDescent="0.2">
      <c r="AF949" s="1">
        <v>949</v>
      </c>
      <c r="AG949" s="1" t="str">
        <f t="shared" si="16"/>
        <v/>
      </c>
    </row>
    <row r="950" spans="32:33" x14ac:dyDescent="0.2">
      <c r="AF950" s="1">
        <v>950</v>
      </c>
      <c r="AG950" s="1" t="str">
        <f t="shared" si="16"/>
        <v/>
      </c>
    </row>
    <row r="951" spans="32:33" x14ac:dyDescent="0.2">
      <c r="AF951" s="1">
        <v>951</v>
      </c>
      <c r="AG951" s="1" t="str">
        <f t="shared" si="16"/>
        <v/>
      </c>
    </row>
    <row r="952" spans="32:33" x14ac:dyDescent="0.2">
      <c r="AF952" s="1">
        <v>952</v>
      </c>
      <c r="AG952" s="1" t="str">
        <f t="shared" si="16"/>
        <v/>
      </c>
    </row>
    <row r="953" spans="32:33" x14ac:dyDescent="0.2">
      <c r="AF953" s="1">
        <v>953</v>
      </c>
      <c r="AG953" s="1" t="str">
        <f t="shared" si="16"/>
        <v/>
      </c>
    </row>
    <row r="954" spans="32:33" x14ac:dyDescent="0.2">
      <c r="AF954" s="1">
        <v>954</v>
      </c>
      <c r="AG954" s="1" t="str">
        <f t="shared" si="16"/>
        <v/>
      </c>
    </row>
    <row r="955" spans="32:33" x14ac:dyDescent="0.2">
      <c r="AF955" s="1">
        <v>955</v>
      </c>
      <c r="AG955" s="1" t="str">
        <f t="shared" si="16"/>
        <v/>
      </c>
    </row>
    <row r="956" spans="32:33" x14ac:dyDescent="0.2">
      <c r="AF956" s="1">
        <v>956</v>
      </c>
      <c r="AG956" s="1" t="str">
        <f t="shared" si="16"/>
        <v/>
      </c>
    </row>
    <row r="957" spans="32:33" x14ac:dyDescent="0.2">
      <c r="AF957" s="1">
        <v>957</v>
      </c>
      <c r="AG957" s="1" t="str">
        <f t="shared" si="16"/>
        <v/>
      </c>
    </row>
    <row r="958" spans="32:33" x14ac:dyDescent="0.2">
      <c r="AF958" s="1">
        <v>958</v>
      </c>
      <c r="AG958" s="1" t="str">
        <f t="shared" si="16"/>
        <v/>
      </c>
    </row>
    <row r="959" spans="32:33" x14ac:dyDescent="0.2">
      <c r="AF959" s="1">
        <v>959</v>
      </c>
      <c r="AG959" s="1" t="str">
        <f t="shared" si="16"/>
        <v/>
      </c>
    </row>
    <row r="960" spans="32:33" x14ac:dyDescent="0.2">
      <c r="AF960" s="1">
        <v>960</v>
      </c>
      <c r="AG960" s="1" t="str">
        <f t="shared" si="16"/>
        <v/>
      </c>
    </row>
    <row r="961" spans="32:33" x14ac:dyDescent="0.2">
      <c r="AF961" s="1">
        <v>961</v>
      </c>
      <c r="AG961" s="1" t="str">
        <f t="shared" ref="AG961:AG1000" si="17">IF(limite&gt;=AF961,AF961,"")</f>
        <v/>
      </c>
    </row>
    <row r="962" spans="32:33" x14ac:dyDescent="0.2">
      <c r="AF962" s="1">
        <v>962</v>
      </c>
      <c r="AG962" s="1" t="str">
        <f t="shared" si="17"/>
        <v/>
      </c>
    </row>
    <row r="963" spans="32:33" x14ac:dyDescent="0.2">
      <c r="AF963" s="1">
        <v>963</v>
      </c>
      <c r="AG963" s="1" t="str">
        <f t="shared" si="17"/>
        <v/>
      </c>
    </row>
    <row r="964" spans="32:33" x14ac:dyDescent="0.2">
      <c r="AF964" s="1">
        <v>964</v>
      </c>
      <c r="AG964" s="1" t="str">
        <f t="shared" si="17"/>
        <v/>
      </c>
    </row>
    <row r="965" spans="32:33" x14ac:dyDescent="0.2">
      <c r="AF965" s="1">
        <v>965</v>
      </c>
      <c r="AG965" s="1" t="str">
        <f t="shared" si="17"/>
        <v/>
      </c>
    </row>
    <row r="966" spans="32:33" x14ac:dyDescent="0.2">
      <c r="AF966" s="1">
        <v>966</v>
      </c>
      <c r="AG966" s="1" t="str">
        <f t="shared" si="17"/>
        <v/>
      </c>
    </row>
    <row r="967" spans="32:33" x14ac:dyDescent="0.2">
      <c r="AF967" s="1">
        <v>967</v>
      </c>
      <c r="AG967" s="1" t="str">
        <f t="shared" si="17"/>
        <v/>
      </c>
    </row>
    <row r="968" spans="32:33" x14ac:dyDescent="0.2">
      <c r="AF968" s="1">
        <v>968</v>
      </c>
      <c r="AG968" s="1" t="str">
        <f t="shared" si="17"/>
        <v/>
      </c>
    </row>
    <row r="969" spans="32:33" x14ac:dyDescent="0.2">
      <c r="AF969" s="1">
        <v>969</v>
      </c>
      <c r="AG969" s="1" t="str">
        <f t="shared" si="17"/>
        <v/>
      </c>
    </row>
    <row r="970" spans="32:33" x14ac:dyDescent="0.2">
      <c r="AF970" s="1">
        <v>970</v>
      </c>
      <c r="AG970" s="1" t="str">
        <f t="shared" si="17"/>
        <v/>
      </c>
    </row>
    <row r="971" spans="32:33" x14ac:dyDescent="0.2">
      <c r="AF971" s="1">
        <v>971</v>
      </c>
      <c r="AG971" s="1" t="str">
        <f t="shared" si="17"/>
        <v/>
      </c>
    </row>
    <row r="972" spans="32:33" x14ac:dyDescent="0.2">
      <c r="AF972" s="1">
        <v>972</v>
      </c>
      <c r="AG972" s="1" t="str">
        <f t="shared" si="17"/>
        <v/>
      </c>
    </row>
    <row r="973" spans="32:33" x14ac:dyDescent="0.2">
      <c r="AF973" s="1">
        <v>973</v>
      </c>
      <c r="AG973" s="1" t="str">
        <f t="shared" si="17"/>
        <v/>
      </c>
    </row>
    <row r="974" spans="32:33" x14ac:dyDescent="0.2">
      <c r="AF974" s="1">
        <v>974</v>
      </c>
      <c r="AG974" s="1" t="str">
        <f t="shared" si="17"/>
        <v/>
      </c>
    </row>
    <row r="975" spans="32:33" x14ac:dyDescent="0.2">
      <c r="AF975" s="1">
        <v>975</v>
      </c>
      <c r="AG975" s="1" t="str">
        <f t="shared" si="17"/>
        <v/>
      </c>
    </row>
    <row r="976" spans="32:33" x14ac:dyDescent="0.2">
      <c r="AF976" s="1">
        <v>976</v>
      </c>
      <c r="AG976" s="1" t="str">
        <f t="shared" si="17"/>
        <v/>
      </c>
    </row>
    <row r="977" spans="32:33" x14ac:dyDescent="0.2">
      <c r="AF977" s="1">
        <v>977</v>
      </c>
      <c r="AG977" s="1" t="str">
        <f t="shared" si="17"/>
        <v/>
      </c>
    </row>
    <row r="978" spans="32:33" x14ac:dyDescent="0.2">
      <c r="AF978" s="1">
        <v>978</v>
      </c>
      <c r="AG978" s="1" t="str">
        <f t="shared" si="17"/>
        <v/>
      </c>
    </row>
    <row r="979" spans="32:33" x14ac:dyDescent="0.2">
      <c r="AF979" s="1">
        <v>979</v>
      </c>
      <c r="AG979" s="1" t="str">
        <f t="shared" si="17"/>
        <v/>
      </c>
    </row>
    <row r="980" spans="32:33" x14ac:dyDescent="0.2">
      <c r="AF980" s="1">
        <v>980</v>
      </c>
      <c r="AG980" s="1" t="str">
        <f t="shared" si="17"/>
        <v/>
      </c>
    </row>
    <row r="981" spans="32:33" x14ac:dyDescent="0.2">
      <c r="AF981" s="1">
        <v>981</v>
      </c>
      <c r="AG981" s="1" t="str">
        <f t="shared" si="17"/>
        <v/>
      </c>
    </row>
    <row r="982" spans="32:33" x14ac:dyDescent="0.2">
      <c r="AF982" s="1">
        <v>982</v>
      </c>
      <c r="AG982" s="1" t="str">
        <f t="shared" si="17"/>
        <v/>
      </c>
    </row>
    <row r="983" spans="32:33" x14ac:dyDescent="0.2">
      <c r="AF983" s="1">
        <v>983</v>
      </c>
      <c r="AG983" s="1" t="str">
        <f t="shared" si="17"/>
        <v/>
      </c>
    </row>
    <row r="984" spans="32:33" x14ac:dyDescent="0.2">
      <c r="AF984" s="1">
        <v>984</v>
      </c>
      <c r="AG984" s="1" t="str">
        <f t="shared" si="17"/>
        <v/>
      </c>
    </row>
    <row r="985" spans="32:33" x14ac:dyDescent="0.2">
      <c r="AF985" s="1">
        <v>985</v>
      </c>
      <c r="AG985" s="1" t="str">
        <f t="shared" si="17"/>
        <v/>
      </c>
    </row>
    <row r="986" spans="32:33" x14ac:dyDescent="0.2">
      <c r="AF986" s="1">
        <v>986</v>
      </c>
      <c r="AG986" s="1" t="str">
        <f t="shared" si="17"/>
        <v/>
      </c>
    </row>
    <row r="987" spans="32:33" x14ac:dyDescent="0.2">
      <c r="AF987" s="1">
        <v>987</v>
      </c>
      <c r="AG987" s="1" t="str">
        <f t="shared" si="17"/>
        <v/>
      </c>
    </row>
    <row r="988" spans="32:33" x14ac:dyDescent="0.2">
      <c r="AF988" s="1">
        <v>988</v>
      </c>
      <c r="AG988" s="1" t="str">
        <f t="shared" si="17"/>
        <v/>
      </c>
    </row>
    <row r="989" spans="32:33" x14ac:dyDescent="0.2">
      <c r="AF989" s="1">
        <v>989</v>
      </c>
      <c r="AG989" s="1" t="str">
        <f t="shared" si="17"/>
        <v/>
      </c>
    </row>
    <row r="990" spans="32:33" x14ac:dyDescent="0.2">
      <c r="AF990" s="1">
        <v>990</v>
      </c>
      <c r="AG990" s="1" t="str">
        <f t="shared" si="17"/>
        <v/>
      </c>
    </row>
    <row r="991" spans="32:33" x14ac:dyDescent="0.2">
      <c r="AF991" s="1">
        <v>991</v>
      </c>
      <c r="AG991" s="1" t="str">
        <f t="shared" si="17"/>
        <v/>
      </c>
    </row>
    <row r="992" spans="32:33" x14ac:dyDescent="0.2">
      <c r="AF992" s="1">
        <v>992</v>
      </c>
      <c r="AG992" s="1" t="str">
        <f t="shared" si="17"/>
        <v/>
      </c>
    </row>
    <row r="993" spans="32:33" x14ac:dyDescent="0.2">
      <c r="AF993" s="1">
        <v>993</v>
      </c>
      <c r="AG993" s="1" t="str">
        <f t="shared" si="17"/>
        <v/>
      </c>
    </row>
    <row r="994" spans="32:33" x14ac:dyDescent="0.2">
      <c r="AF994" s="1">
        <v>994</v>
      </c>
      <c r="AG994" s="1" t="str">
        <f t="shared" si="17"/>
        <v/>
      </c>
    </row>
    <row r="995" spans="32:33" x14ac:dyDescent="0.2">
      <c r="AF995" s="1">
        <v>995</v>
      </c>
      <c r="AG995" s="1" t="str">
        <f t="shared" si="17"/>
        <v/>
      </c>
    </row>
    <row r="996" spans="32:33" x14ac:dyDescent="0.2">
      <c r="AF996" s="1">
        <v>996</v>
      </c>
      <c r="AG996" s="1" t="str">
        <f t="shared" si="17"/>
        <v/>
      </c>
    </row>
    <row r="997" spans="32:33" x14ac:dyDescent="0.2">
      <c r="AF997" s="1">
        <v>997</v>
      </c>
      <c r="AG997" s="1" t="str">
        <f t="shared" si="17"/>
        <v/>
      </c>
    </row>
    <row r="998" spans="32:33" x14ac:dyDescent="0.2">
      <c r="AF998" s="1">
        <v>998</v>
      </c>
      <c r="AG998" s="1" t="str">
        <f t="shared" si="17"/>
        <v/>
      </c>
    </row>
    <row r="999" spans="32:33" x14ac:dyDescent="0.2">
      <c r="AF999" s="1">
        <v>999</v>
      </c>
      <c r="AG999" s="1" t="str">
        <f t="shared" si="17"/>
        <v/>
      </c>
    </row>
    <row r="1000" spans="32:33" x14ac:dyDescent="0.2">
      <c r="AF1000" s="1">
        <v>1000</v>
      </c>
      <c r="AG1000" s="1" t="str">
        <f t="shared" si="17"/>
        <v/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DEDE5-B520-4CE5-B623-829E70190B4A}">
  <dimension ref="B2:AP55"/>
  <sheetViews>
    <sheetView showGridLines="0" showRowColHeaders="0" tabSelected="1" workbookViewId="0">
      <selection activeCell="Z47" sqref="Z47"/>
    </sheetView>
  </sheetViews>
  <sheetFormatPr defaultColWidth="4.5703125" defaultRowHeight="12" x14ac:dyDescent="0.2"/>
  <cols>
    <col min="1" max="1" width="1.7109375" style="4" customWidth="1"/>
    <col min="2" max="2" width="2.85546875" style="4" customWidth="1"/>
    <col min="3" max="27" width="4.28515625" style="3" customWidth="1"/>
    <col min="28" max="28" width="3" style="3" customWidth="1"/>
    <col min="29" max="29" width="2" style="3" customWidth="1"/>
    <col min="30" max="30" width="58.7109375" style="3" customWidth="1"/>
    <col min="31" max="31" width="9.42578125" style="3" customWidth="1"/>
    <col min="32" max="34" width="4.28515625" style="3" customWidth="1"/>
    <col min="35" max="35" width="5.85546875" style="3" customWidth="1"/>
    <col min="36" max="42" width="4.28515625" style="4" customWidth="1"/>
    <col min="43" max="43" width="4.7109375" style="4" customWidth="1"/>
    <col min="44" max="16384" width="4.5703125" style="4"/>
  </cols>
  <sheetData>
    <row r="2" spans="2:42" ht="21" x14ac:dyDescent="0.35">
      <c r="C2" s="5" t="s">
        <v>1</v>
      </c>
      <c r="D2" s="6"/>
      <c r="E2" s="6"/>
      <c r="F2" s="7">
        <v>1</v>
      </c>
      <c r="G2" s="64" t="s">
        <v>7</v>
      </c>
      <c r="H2" s="32"/>
      <c r="I2" s="33"/>
      <c r="J2" s="33"/>
      <c r="K2" s="33"/>
      <c r="L2" s="33"/>
      <c r="M2" s="33"/>
      <c r="N2" s="33"/>
      <c r="O2" s="33"/>
      <c r="AD2" s="4"/>
    </row>
    <row r="3" spans="2:42" x14ac:dyDescent="0.2">
      <c r="C3" s="8" t="s">
        <v>2</v>
      </c>
      <c r="D3" s="9"/>
      <c r="E3" s="9"/>
      <c r="F3" s="10">
        <f>limite-F4</f>
        <v>0</v>
      </c>
      <c r="H3" s="4"/>
    </row>
    <row r="4" spans="2:42" x14ac:dyDescent="0.2">
      <c r="C4" s="11" t="s">
        <v>0</v>
      </c>
      <c r="D4" s="12"/>
      <c r="E4" s="12"/>
      <c r="F4" s="13">
        <f>COUNT(C6:AA45)</f>
        <v>1</v>
      </c>
      <c r="G4" s="29" t="s">
        <v>31</v>
      </c>
    </row>
    <row r="5" spans="2:42" ht="15" x14ac:dyDescent="0.25">
      <c r="B5" s="14"/>
      <c r="C5" s="30" t="s">
        <v>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D5" s="17" t="str">
        <f>IF(limite-F3&gt;100,"costo elevato continua a scambiare","ordina figurine mancanti al sito www.noisportivi.it al costo di")</f>
        <v>ordina figurine mancanti al sito www.noisportivi.it al costo di</v>
      </c>
      <c r="AE5" s="18">
        <f>IF(F3=limite,"complimenti hai finito l'album",(7+((limite-F3)*0.4)))</f>
        <v>7.4</v>
      </c>
      <c r="AF5" s="46">
        <f>F4</f>
        <v>1</v>
      </c>
      <c r="AG5" s="47" t="s">
        <v>10</v>
      </c>
      <c r="AH5" s="45"/>
    </row>
    <row r="6" spans="2:42" ht="15" x14ac:dyDescent="0.25">
      <c r="B6" s="19"/>
      <c r="C6" s="31">
        <f>IF(limite&gt;='schema base'!A1,('schema base'!A1),"")</f>
        <v>1</v>
      </c>
      <c r="D6" s="31" t="str">
        <f>IF(limite&gt;='schema base'!B1,('schema base'!B1),"")</f>
        <v/>
      </c>
      <c r="E6" s="31" t="str">
        <f>IF(limite&gt;='schema base'!C1,('schema base'!C1),"")</f>
        <v/>
      </c>
      <c r="F6" s="31" t="str">
        <f>IF(limite&gt;='schema base'!D1,('schema base'!D1),"")</f>
        <v/>
      </c>
      <c r="G6" s="31" t="str">
        <f>IF(limite&gt;='schema base'!E1,('schema base'!E1),"")</f>
        <v/>
      </c>
      <c r="H6" s="31" t="str">
        <f>IF(limite&gt;='schema base'!F1,('schema base'!F1),"")</f>
        <v/>
      </c>
      <c r="I6" s="31" t="str">
        <f>IF(limite&gt;='schema base'!G1,('schema base'!G1),"")</f>
        <v/>
      </c>
      <c r="J6" s="31" t="str">
        <f>IF(limite&gt;='schema base'!H1,('schema base'!H1),"")</f>
        <v/>
      </c>
      <c r="K6" s="31" t="str">
        <f>IF(limite&gt;='schema base'!I1,('schema base'!I1),"")</f>
        <v/>
      </c>
      <c r="L6" s="31" t="str">
        <f>IF(limite&gt;='schema base'!J1,('schema base'!J1),"")</f>
        <v/>
      </c>
      <c r="M6" s="31" t="str">
        <f>IF(limite&gt;='schema base'!K1,('schema base'!K1),"")</f>
        <v/>
      </c>
      <c r="N6" s="31" t="str">
        <f>IF(limite&gt;='schema base'!L1,('schema base'!L1),"")</f>
        <v/>
      </c>
      <c r="O6" s="31" t="str">
        <f>IF(limite&gt;='schema base'!M1,('schema base'!M1),"")</f>
        <v/>
      </c>
      <c r="P6" s="31" t="str">
        <f>IF(limite&gt;='schema base'!N1,('schema base'!N1),"")</f>
        <v/>
      </c>
      <c r="Q6" s="31" t="str">
        <f>IF(limite&gt;='schema base'!O1,('schema base'!O1),"")</f>
        <v/>
      </c>
      <c r="R6" s="31" t="str">
        <f>IF(limite&gt;='schema base'!P1,('schema base'!P1),"")</f>
        <v/>
      </c>
      <c r="S6" s="31" t="str">
        <f>IF(limite&gt;='schema base'!Q1,('schema base'!Q1),"")</f>
        <v/>
      </c>
      <c r="T6" s="31" t="str">
        <f>IF(limite&gt;='schema base'!R1,('schema base'!R1),"")</f>
        <v/>
      </c>
      <c r="U6" s="31" t="str">
        <f>IF(limite&gt;='schema base'!S1,('schema base'!S1),"")</f>
        <v/>
      </c>
      <c r="V6" s="31" t="str">
        <f>IF(limite&gt;='schema base'!T1,('schema base'!T1),"")</f>
        <v/>
      </c>
      <c r="W6" s="31" t="str">
        <f>IF(limite&gt;='schema base'!U1,('schema base'!U1),"")</f>
        <v/>
      </c>
      <c r="X6" s="31" t="str">
        <f>IF(limite&gt;='schema base'!V1,('schema base'!V1),"")</f>
        <v/>
      </c>
      <c r="Y6" s="31" t="str">
        <f>IF(limite&gt;='schema base'!W1,('schema base'!W1),"")</f>
        <v/>
      </c>
      <c r="Z6" s="31" t="str">
        <f>IF(limite&gt;='schema base'!X1,('schema base'!X1),"")</f>
        <v/>
      </c>
      <c r="AA6" s="31" t="str">
        <f>IF(limite&gt;='schema base'!Y1,('schema base'!Y1),"")</f>
        <v/>
      </c>
      <c r="AB6" s="20"/>
      <c r="AD6" s="21" t="str">
        <f>IF(AE5&lt;120,"","Al sito www.noisportivi.it ordina l'album completo al costo di")</f>
        <v/>
      </c>
      <c r="AE6" s="22" t="str">
        <f>IF(COUNTBLANK(AD6)=0,106.08,"")</f>
        <v/>
      </c>
      <c r="AJ6" s="3"/>
      <c r="AK6" s="3"/>
      <c r="AL6" s="3"/>
      <c r="AM6" s="3"/>
      <c r="AN6" s="3"/>
      <c r="AO6" s="3"/>
      <c r="AP6" s="3"/>
    </row>
    <row r="7" spans="2:42" x14ac:dyDescent="0.2">
      <c r="B7" s="19"/>
      <c r="C7" s="31" t="str">
        <f>IF(limite&gt;='schema base'!A2,('schema base'!A2),"")</f>
        <v/>
      </c>
      <c r="D7" s="31" t="str">
        <f>IF(limite&gt;='schema base'!B2,('schema base'!B2),"")</f>
        <v/>
      </c>
      <c r="E7" s="31" t="str">
        <f>IF(limite&gt;='schema base'!C2,('schema base'!C2),"")</f>
        <v/>
      </c>
      <c r="F7" s="31" t="str">
        <f>IF(limite&gt;='schema base'!D2,('schema base'!D2),"")</f>
        <v/>
      </c>
      <c r="G7" s="31" t="str">
        <f>IF(limite&gt;='schema base'!E2,('schema base'!E2),"")</f>
        <v/>
      </c>
      <c r="H7" s="31" t="str">
        <f>IF(limite&gt;='schema base'!F2,('schema base'!F2),"")</f>
        <v/>
      </c>
      <c r="I7" s="31" t="str">
        <f>IF(limite&gt;='schema base'!G2,('schema base'!G2),"")</f>
        <v/>
      </c>
      <c r="J7" s="31" t="str">
        <f>IF(limite&gt;='schema base'!H2,('schema base'!H2),"")</f>
        <v/>
      </c>
      <c r="K7" s="31" t="str">
        <f>IF(limite&gt;='schema base'!I2,('schema base'!I2),"")</f>
        <v/>
      </c>
      <c r="L7" s="31" t="str">
        <f>IF(limite&gt;='schema base'!J2,('schema base'!J2),"")</f>
        <v/>
      </c>
      <c r="M7" s="31" t="str">
        <f>IF(limite&gt;='schema base'!K2,('schema base'!K2),"")</f>
        <v/>
      </c>
      <c r="N7" s="31" t="str">
        <f>IF(limite&gt;='schema base'!L2,('schema base'!L2),"")</f>
        <v/>
      </c>
      <c r="O7" s="31" t="str">
        <f>IF(limite&gt;='schema base'!M2,('schema base'!M2),"")</f>
        <v/>
      </c>
      <c r="P7" s="31" t="str">
        <f>IF(limite&gt;='schema base'!N2,('schema base'!N2),"")</f>
        <v/>
      </c>
      <c r="Q7" s="31" t="str">
        <f>IF(limite&gt;='schema base'!O2,('schema base'!O2),"")</f>
        <v/>
      </c>
      <c r="R7" s="31" t="str">
        <f>IF(limite&gt;='schema base'!P2,('schema base'!P2),"")</f>
        <v/>
      </c>
      <c r="S7" s="31" t="str">
        <f>IF(limite&gt;='schema base'!Q2,('schema base'!Q2),"")</f>
        <v/>
      </c>
      <c r="T7" s="31" t="str">
        <f>IF(limite&gt;='schema base'!R2,('schema base'!R2),"")</f>
        <v/>
      </c>
      <c r="U7" s="31" t="str">
        <f>IF(limite&gt;='schema base'!S2,('schema base'!S2),"")</f>
        <v/>
      </c>
      <c r="V7" s="31" t="str">
        <f>IF(limite&gt;='schema base'!T2,('schema base'!T2),"")</f>
        <v/>
      </c>
      <c r="W7" s="31" t="str">
        <f>IF(limite&gt;='schema base'!U2,('schema base'!U2),"")</f>
        <v/>
      </c>
      <c r="X7" s="31" t="str">
        <f>IF(limite&gt;='schema base'!V2,('schema base'!V2),"")</f>
        <v/>
      </c>
      <c r="Y7" s="31" t="str">
        <f>IF(limite&gt;='schema base'!W2,('schema base'!W2),"")</f>
        <v/>
      </c>
      <c r="Z7" s="31" t="str">
        <f>IF(limite&gt;='schema base'!X2,('schema base'!X2),"")</f>
        <v/>
      </c>
      <c r="AA7" s="31" t="str">
        <f>IF(limite&gt;='schema base'!Y2,('schema base'!Y2),"")</f>
        <v/>
      </c>
      <c r="AB7" s="20"/>
    </row>
    <row r="8" spans="2:42" x14ac:dyDescent="0.2">
      <c r="B8" s="19"/>
      <c r="C8" s="31" t="str">
        <f>IF(limite&gt;='schema base'!A3,('schema base'!A3),"")</f>
        <v/>
      </c>
      <c r="D8" s="31" t="str">
        <f>IF(limite&gt;='schema base'!B3,('schema base'!B3),"")</f>
        <v/>
      </c>
      <c r="E8" s="31" t="str">
        <f>IF(limite&gt;='schema base'!C3,('schema base'!C3),"")</f>
        <v/>
      </c>
      <c r="F8" s="31" t="str">
        <f>IF(limite&gt;='schema base'!D3,('schema base'!D3),"")</f>
        <v/>
      </c>
      <c r="G8" s="31" t="str">
        <f>IF(limite&gt;='schema base'!E3,('schema base'!E3),"")</f>
        <v/>
      </c>
      <c r="H8" s="31" t="str">
        <f>IF(limite&gt;='schema base'!F3,('schema base'!F3),"")</f>
        <v/>
      </c>
      <c r="I8" s="31" t="str">
        <f>IF(limite&gt;='schema base'!G3,('schema base'!G3),"")</f>
        <v/>
      </c>
      <c r="J8" s="31" t="str">
        <f>IF(limite&gt;='schema base'!H3,('schema base'!H3),"")</f>
        <v/>
      </c>
      <c r="K8" s="31" t="str">
        <f>IF(limite&gt;='schema base'!I3,('schema base'!I3),"")</f>
        <v/>
      </c>
      <c r="L8" s="31" t="str">
        <f>IF(limite&gt;='schema base'!J3,('schema base'!J3),"")</f>
        <v/>
      </c>
      <c r="M8" s="31" t="str">
        <f>IF(limite&gt;='schema base'!K3,('schema base'!K3),"")</f>
        <v/>
      </c>
      <c r="N8" s="31" t="str">
        <f>IF(limite&gt;='schema base'!L3,('schema base'!L3),"")</f>
        <v/>
      </c>
      <c r="O8" s="31" t="str">
        <f>IF(limite&gt;='schema base'!M3,('schema base'!M3),"")</f>
        <v/>
      </c>
      <c r="P8" s="31" t="str">
        <f>IF(limite&gt;='schema base'!N3,('schema base'!N3),"")</f>
        <v/>
      </c>
      <c r="Q8" s="31" t="str">
        <f>IF(limite&gt;='schema base'!O3,('schema base'!O3),"")</f>
        <v/>
      </c>
      <c r="R8" s="31" t="str">
        <f>IF(limite&gt;='schema base'!P3,('schema base'!P3),"")</f>
        <v/>
      </c>
      <c r="S8" s="31" t="str">
        <f>IF(limite&gt;='schema base'!Q3,('schema base'!Q3),"")</f>
        <v/>
      </c>
      <c r="T8" s="31" t="str">
        <f>IF(limite&gt;='schema base'!R3,('schema base'!R3),"")</f>
        <v/>
      </c>
      <c r="U8" s="31" t="str">
        <f>IF(limite&gt;='schema base'!S3,('schema base'!S3),"")</f>
        <v/>
      </c>
      <c r="V8" s="31" t="str">
        <f>IF(limite&gt;='schema base'!T3,('schema base'!T3),"")</f>
        <v/>
      </c>
      <c r="W8" s="31" t="str">
        <f>IF(limite&gt;='schema base'!U3,('schema base'!U3),"")</f>
        <v/>
      </c>
      <c r="X8" s="31" t="str">
        <f>IF(limite&gt;='schema base'!V3,('schema base'!V3),"")</f>
        <v/>
      </c>
      <c r="Y8" s="31" t="str">
        <f>IF(limite&gt;='schema base'!W3,('schema base'!W3),"")</f>
        <v/>
      </c>
      <c r="Z8" s="31" t="str">
        <f>IF(limite&gt;='schema base'!X3,('schema base'!X3),"")</f>
        <v/>
      </c>
      <c r="AA8" s="31" t="str">
        <f>IF(limite&gt;='schema base'!Y3,('schema base'!Y3),"")</f>
        <v/>
      </c>
      <c r="AB8" s="20"/>
      <c r="AD8" s="23" t="s">
        <v>5</v>
      </c>
      <c r="AE8" s="24">
        <f>F4*(0.7/5)</f>
        <v>0.13999999999999999</v>
      </c>
    </row>
    <row r="9" spans="2:42" x14ac:dyDescent="0.2">
      <c r="B9" s="19"/>
      <c r="C9" s="31" t="str">
        <f>IF(limite&gt;='schema base'!A4,('schema base'!A4),"")</f>
        <v/>
      </c>
      <c r="D9" s="31" t="str">
        <f>IF(limite&gt;='schema base'!B4,('schema base'!B4),"")</f>
        <v/>
      </c>
      <c r="E9" s="31" t="str">
        <f>IF(limite&gt;='schema base'!C4,('schema base'!C4),"")</f>
        <v/>
      </c>
      <c r="F9" s="31" t="str">
        <f>IF(limite&gt;='schema base'!D4,('schema base'!D4),"")</f>
        <v/>
      </c>
      <c r="G9" s="31" t="str">
        <f>IF(limite&gt;='schema base'!E4,('schema base'!E4),"")</f>
        <v/>
      </c>
      <c r="H9" s="31" t="str">
        <f>IF(limite&gt;='schema base'!F4,('schema base'!F4),"")</f>
        <v/>
      </c>
      <c r="I9" s="31" t="str">
        <f>IF(limite&gt;='schema base'!G4,('schema base'!G4),"")</f>
        <v/>
      </c>
      <c r="J9" s="31" t="str">
        <f>IF(limite&gt;='schema base'!H4,('schema base'!H4),"")</f>
        <v/>
      </c>
      <c r="K9" s="31" t="str">
        <f>IF(limite&gt;='schema base'!I4,('schema base'!I4),"")</f>
        <v/>
      </c>
      <c r="L9" s="31" t="str">
        <f>IF(limite&gt;='schema base'!J4,('schema base'!J4),"")</f>
        <v/>
      </c>
      <c r="M9" s="31" t="str">
        <f>IF(limite&gt;='schema base'!K4,('schema base'!K4),"")</f>
        <v/>
      </c>
      <c r="N9" s="31" t="str">
        <f>IF(limite&gt;='schema base'!L4,('schema base'!L4),"")</f>
        <v/>
      </c>
      <c r="O9" s="31" t="str">
        <f>IF(limite&gt;='schema base'!M4,('schema base'!M4),"")</f>
        <v/>
      </c>
      <c r="P9" s="31" t="str">
        <f>IF(limite&gt;='schema base'!N4,('schema base'!N4),"")</f>
        <v/>
      </c>
      <c r="Q9" s="31" t="str">
        <f>IF(limite&gt;='schema base'!O4,('schema base'!O4),"")</f>
        <v/>
      </c>
      <c r="R9" s="31" t="str">
        <f>IF(limite&gt;='schema base'!P4,('schema base'!P4),"")</f>
        <v/>
      </c>
      <c r="S9" s="31" t="str">
        <f>IF(limite&gt;='schema base'!Q4,('schema base'!Q4),"")</f>
        <v/>
      </c>
      <c r="T9" s="31" t="str">
        <f>IF(limite&gt;='schema base'!R4,('schema base'!R4),"")</f>
        <v/>
      </c>
      <c r="U9" s="31" t="str">
        <f>IF(limite&gt;='schema base'!S4,('schema base'!S4),"")</f>
        <v/>
      </c>
      <c r="V9" s="31" t="str">
        <f>IF(limite&gt;='schema base'!T4,('schema base'!T4),"")</f>
        <v/>
      </c>
      <c r="W9" s="31" t="str">
        <f>IF(limite&gt;='schema base'!U4,('schema base'!U4),"")</f>
        <v/>
      </c>
      <c r="X9" s="31" t="str">
        <f>IF(limite&gt;='schema base'!V4,('schema base'!V4),"")</f>
        <v/>
      </c>
      <c r="Y9" s="31" t="str">
        <f>IF(limite&gt;='schema base'!W4,('schema base'!W4),"")</f>
        <v/>
      </c>
      <c r="Z9" s="31" t="str">
        <f>IF(limite&gt;='schema base'!X4,('schema base'!X4),"")</f>
        <v/>
      </c>
      <c r="AA9" s="31" t="str">
        <f>IF(limite&gt;='schema base'!Y4,('schema base'!Y4),"")</f>
        <v/>
      </c>
      <c r="AB9" s="37"/>
      <c r="AC9" s="53"/>
      <c r="AD9" s="51"/>
      <c r="AE9" s="52"/>
      <c r="AF9" s="38"/>
      <c r="AG9" s="38"/>
    </row>
    <row r="10" spans="2:42" x14ac:dyDescent="0.2">
      <c r="B10" s="19"/>
      <c r="C10" s="31" t="str">
        <f>IF(limite&gt;='schema base'!A5,('schema base'!A5),"")</f>
        <v/>
      </c>
      <c r="D10" s="31" t="str">
        <f>IF(limite&gt;='schema base'!B5,('schema base'!B5),"")</f>
        <v/>
      </c>
      <c r="E10" s="31" t="str">
        <f>IF(limite&gt;='schema base'!C5,('schema base'!C5),"")</f>
        <v/>
      </c>
      <c r="F10" s="31" t="str">
        <f>IF(limite&gt;='schema base'!D5,('schema base'!D5),"")</f>
        <v/>
      </c>
      <c r="G10" s="31" t="str">
        <f>IF(limite&gt;='schema base'!E5,('schema base'!E5),"")</f>
        <v/>
      </c>
      <c r="H10" s="31" t="str">
        <f>IF(limite&gt;='schema base'!F5,('schema base'!F5),"")</f>
        <v/>
      </c>
      <c r="I10" s="31" t="str">
        <f>IF(limite&gt;='schema base'!G5,('schema base'!G5),"")</f>
        <v/>
      </c>
      <c r="J10" s="31" t="str">
        <f>IF(limite&gt;='schema base'!H5,('schema base'!H5),"")</f>
        <v/>
      </c>
      <c r="K10" s="31" t="str">
        <f>IF(limite&gt;='schema base'!I5,('schema base'!I5),"")</f>
        <v/>
      </c>
      <c r="L10" s="31" t="str">
        <f>IF(limite&gt;='schema base'!J5,('schema base'!J5),"")</f>
        <v/>
      </c>
      <c r="M10" s="31" t="str">
        <f>IF(limite&gt;='schema base'!K5,('schema base'!K5),"")</f>
        <v/>
      </c>
      <c r="N10" s="31" t="str">
        <f>IF(limite&gt;='schema base'!L5,('schema base'!L5),"")</f>
        <v/>
      </c>
      <c r="O10" s="31" t="str">
        <f>IF(limite&gt;='schema base'!M5,('schema base'!M5),"")</f>
        <v/>
      </c>
      <c r="P10" s="31" t="str">
        <f>IF(limite&gt;='schema base'!N5,('schema base'!N5),"")</f>
        <v/>
      </c>
      <c r="Q10" s="31" t="str">
        <f>IF(limite&gt;='schema base'!O5,('schema base'!O5),"")</f>
        <v/>
      </c>
      <c r="R10" s="31" t="str">
        <f>IF(limite&gt;='schema base'!P5,('schema base'!P5),"")</f>
        <v/>
      </c>
      <c r="S10" s="31" t="str">
        <f>IF(limite&gt;='schema base'!Q5,('schema base'!Q5),"")</f>
        <v/>
      </c>
      <c r="T10" s="31" t="str">
        <f>IF(limite&gt;='schema base'!R5,('schema base'!R5),"")</f>
        <v/>
      </c>
      <c r="U10" s="31" t="str">
        <f>IF(limite&gt;='schema base'!S5,('schema base'!S5),"")</f>
        <v/>
      </c>
      <c r="V10" s="31" t="str">
        <f>IF(limite&gt;='schema base'!T5,('schema base'!T5),"")</f>
        <v/>
      </c>
      <c r="W10" s="31" t="str">
        <f>IF(limite&gt;='schema base'!U5,('schema base'!U5),"")</f>
        <v/>
      </c>
      <c r="X10" s="31" t="str">
        <f>IF(limite&gt;='schema base'!V5,('schema base'!V5),"")</f>
        <v/>
      </c>
      <c r="Y10" s="31" t="str">
        <f>IF(limite&gt;='schema base'!W5,('schema base'!W5),"")</f>
        <v/>
      </c>
      <c r="Z10" s="31" t="str">
        <f>IF(limite&gt;='schema base'!X5,('schema base'!X5),"")</f>
        <v/>
      </c>
      <c r="AA10" s="31" t="str">
        <f>IF(limite&gt;='schema base'!Y5,('schema base'!Y5),"")</f>
        <v/>
      </c>
      <c r="AB10" s="20"/>
      <c r="AD10" s="49" t="s">
        <v>11</v>
      </c>
      <c r="AE10" s="50">
        <f>limite</f>
        <v>1</v>
      </c>
    </row>
    <row r="11" spans="2:42" ht="12.75" thickBot="1" x14ac:dyDescent="0.25">
      <c r="B11" s="19"/>
      <c r="C11" s="31" t="str">
        <f>IF(limite&gt;='schema base'!A6,('schema base'!A6),"")</f>
        <v/>
      </c>
      <c r="D11" s="31" t="str">
        <f>IF(limite&gt;='schema base'!B6,('schema base'!B6),"")</f>
        <v/>
      </c>
      <c r="E11" s="31" t="str">
        <f>IF(limite&gt;='schema base'!C6,('schema base'!C6),"")</f>
        <v/>
      </c>
      <c r="F11" s="31" t="str">
        <f>IF(limite&gt;='schema base'!D6,('schema base'!D6),"")</f>
        <v/>
      </c>
      <c r="G11" s="31" t="str">
        <f>IF(limite&gt;='schema base'!E6,('schema base'!E6),"")</f>
        <v/>
      </c>
      <c r="H11" s="31" t="str">
        <f>IF(limite&gt;='schema base'!F6,('schema base'!F6),"")</f>
        <v/>
      </c>
      <c r="I11" s="31" t="str">
        <f>IF(limite&gt;='schema base'!G6,('schema base'!G6),"")</f>
        <v/>
      </c>
      <c r="J11" s="31" t="str">
        <f>IF(limite&gt;='schema base'!H6,('schema base'!H6),"")</f>
        <v/>
      </c>
      <c r="K11" s="31" t="str">
        <f>IF(limite&gt;='schema base'!I6,('schema base'!I6),"")</f>
        <v/>
      </c>
      <c r="L11" s="31" t="str">
        <f>IF(limite&gt;='schema base'!J6,('schema base'!J6),"")</f>
        <v/>
      </c>
      <c r="M11" s="31" t="str">
        <f>IF(limite&gt;='schema base'!K6,('schema base'!K6),"")</f>
        <v/>
      </c>
      <c r="N11" s="31" t="str">
        <f>IF(limite&gt;='schema base'!L6,('schema base'!L6),"")</f>
        <v/>
      </c>
      <c r="O11" s="31" t="str">
        <f>IF(limite&gt;='schema base'!M6,('schema base'!M6),"")</f>
        <v/>
      </c>
      <c r="P11" s="31" t="str">
        <f>IF(limite&gt;='schema base'!N6,('schema base'!N6),"")</f>
        <v/>
      </c>
      <c r="Q11" s="31" t="str">
        <f>IF(limite&gt;='schema base'!O6,('schema base'!O6),"")</f>
        <v/>
      </c>
      <c r="R11" s="31" t="str">
        <f>IF(limite&gt;='schema base'!P6,('schema base'!P6),"")</f>
        <v/>
      </c>
      <c r="S11" s="31" t="str">
        <f>IF(limite&gt;='schema base'!Q6,('schema base'!Q6),"")</f>
        <v/>
      </c>
      <c r="T11" s="31" t="str">
        <f>IF(limite&gt;='schema base'!R6,('schema base'!R6),"")</f>
        <v/>
      </c>
      <c r="U11" s="31" t="str">
        <f>IF(limite&gt;='schema base'!S6,('schema base'!S6),"")</f>
        <v/>
      </c>
      <c r="V11" s="31" t="str">
        <f>IF(limite&gt;='schema base'!T6,('schema base'!T6),"")</f>
        <v/>
      </c>
      <c r="W11" s="31" t="str">
        <f>IF(limite&gt;='schema base'!U6,('schema base'!U6),"")</f>
        <v/>
      </c>
      <c r="X11" s="31" t="str">
        <f>IF(limite&gt;='schema base'!V6,('schema base'!V6),"")</f>
        <v/>
      </c>
      <c r="Y11" s="31" t="str">
        <f>IF(limite&gt;='schema base'!W6,('schema base'!W6),"")</f>
        <v/>
      </c>
      <c r="Z11" s="31" t="str">
        <f>IF(limite&gt;='schema base'!X6,('schema base'!X6),"")</f>
        <v/>
      </c>
      <c r="AA11" s="31" t="str">
        <f>IF(limite&gt;='schema base'!Y6,('schema base'!Y6),"")</f>
        <v/>
      </c>
      <c r="AB11" s="20"/>
      <c r="AD11" s="35" t="s">
        <v>14</v>
      </c>
      <c r="AE11" s="65">
        <f ca="1">RANDBETWEEN(1,limite)</f>
        <v>1</v>
      </c>
    </row>
    <row r="12" spans="2:42" x14ac:dyDescent="0.2">
      <c r="B12" s="19"/>
      <c r="C12" s="31" t="str">
        <f>IF(limite&gt;='schema base'!A7,('schema base'!A7),"")</f>
        <v/>
      </c>
      <c r="D12" s="31" t="str">
        <f>IF(limite&gt;='schema base'!B7,('schema base'!B7),"")</f>
        <v/>
      </c>
      <c r="E12" s="31" t="str">
        <f>IF(limite&gt;='schema base'!C7,('schema base'!C7),"")</f>
        <v/>
      </c>
      <c r="F12" s="31" t="str">
        <f>IF(limite&gt;='schema base'!D7,('schema base'!D7),"")</f>
        <v/>
      </c>
      <c r="G12" s="31" t="str">
        <f>IF(limite&gt;='schema base'!E7,('schema base'!E7),"")</f>
        <v/>
      </c>
      <c r="H12" s="31" t="str">
        <f>IF(limite&gt;='schema base'!F7,('schema base'!F7),"")</f>
        <v/>
      </c>
      <c r="I12" s="31" t="str">
        <f>IF(limite&gt;='schema base'!G7,('schema base'!G7),"")</f>
        <v/>
      </c>
      <c r="J12" s="31" t="str">
        <f>IF(limite&gt;='schema base'!H7,('schema base'!H7),"")</f>
        <v/>
      </c>
      <c r="K12" s="31" t="str">
        <f>IF(limite&gt;='schema base'!I7,('schema base'!I7),"")</f>
        <v/>
      </c>
      <c r="L12" s="31" t="str">
        <f>IF(limite&gt;='schema base'!J7,('schema base'!J7),"")</f>
        <v/>
      </c>
      <c r="M12" s="31" t="str">
        <f>IF(limite&gt;='schema base'!K7,('schema base'!K7),"")</f>
        <v/>
      </c>
      <c r="N12" s="31" t="str">
        <f>IF(limite&gt;='schema base'!L7,('schema base'!L7),"")</f>
        <v/>
      </c>
      <c r="O12" s="31" t="str">
        <f>IF(limite&gt;='schema base'!M7,('schema base'!M7),"")</f>
        <v/>
      </c>
      <c r="P12" s="31" t="str">
        <f>IF(limite&gt;='schema base'!N7,('schema base'!N7),"")</f>
        <v/>
      </c>
      <c r="Q12" s="31" t="str">
        <f>IF(limite&gt;='schema base'!O7,('schema base'!O7),"")</f>
        <v/>
      </c>
      <c r="R12" s="31" t="str">
        <f>IF(limite&gt;='schema base'!P7,('schema base'!P7),"")</f>
        <v/>
      </c>
      <c r="S12" s="31" t="str">
        <f>IF(limite&gt;='schema base'!Q7,('schema base'!Q7),"")</f>
        <v/>
      </c>
      <c r="T12" s="31" t="str">
        <f>IF(limite&gt;='schema base'!R7,('schema base'!R7),"")</f>
        <v/>
      </c>
      <c r="U12" s="31" t="str">
        <f>IF(limite&gt;='schema base'!S7,('schema base'!S7),"")</f>
        <v/>
      </c>
      <c r="V12" s="31" t="str">
        <f>IF(limite&gt;='schema base'!T7,('schema base'!T7),"")</f>
        <v/>
      </c>
      <c r="W12" s="31" t="str">
        <f>IF(limite&gt;='schema base'!U7,('schema base'!U7),"")</f>
        <v/>
      </c>
      <c r="X12" s="31" t="str">
        <f>IF(limite&gt;='schema base'!V7,('schema base'!V7),"")</f>
        <v/>
      </c>
      <c r="Y12" s="31" t="str">
        <f>IF(limite&gt;='schema base'!W7,('schema base'!W7),"")</f>
        <v/>
      </c>
      <c r="Z12" s="31" t="str">
        <f>IF(limite&gt;='schema base'!X7,('schema base'!X7),"")</f>
        <v/>
      </c>
      <c r="AA12" s="31" t="str">
        <f>IF(limite&gt;='schema base'!Y7,('schema base'!Y7),"")</f>
        <v/>
      </c>
      <c r="AB12" s="20"/>
      <c r="AD12" s="36" t="s">
        <v>16</v>
      </c>
      <c r="AE12" s="66">
        <v>50</v>
      </c>
      <c r="AF12" s="34">
        <f t="shared" ref="AF12:AF17" ca="1" si="0">IF(AE12&gt;=cas,AE12-cas,cas-AE12)</f>
        <v>49</v>
      </c>
      <c r="AG12" s="71" t="str">
        <f ca="1">IF(AE12=cas_1,"ogni giocatore di da altre 10 Figurine",IF(AF12=AF18,"numero più vicino",""))</f>
        <v>numero più vicino</v>
      </c>
    </row>
    <row r="13" spans="2:42" x14ac:dyDescent="0.2">
      <c r="B13" s="19"/>
      <c r="C13" s="31" t="str">
        <f>IF(limite&gt;='schema base'!A8,('schema base'!A8),"")</f>
        <v/>
      </c>
      <c r="D13" s="31" t="str">
        <f>IF(limite&gt;='schema base'!B8,('schema base'!B8),"")</f>
        <v/>
      </c>
      <c r="E13" s="31" t="str">
        <f>IF(limite&gt;='schema base'!C8,('schema base'!C8),"")</f>
        <v/>
      </c>
      <c r="F13" s="31" t="str">
        <f>IF(limite&gt;='schema base'!D8,('schema base'!D8),"")</f>
        <v/>
      </c>
      <c r="G13" s="31" t="str">
        <f>IF(limite&gt;='schema base'!E8,('schema base'!E8),"")</f>
        <v/>
      </c>
      <c r="H13" s="31" t="str">
        <f>IF(limite&gt;='schema base'!F8,('schema base'!F8),"")</f>
        <v/>
      </c>
      <c r="I13" s="31" t="str">
        <f>IF(limite&gt;='schema base'!G8,('schema base'!G8),"")</f>
        <v/>
      </c>
      <c r="J13" s="31" t="str">
        <f>IF(limite&gt;='schema base'!H8,('schema base'!H8),"")</f>
        <v/>
      </c>
      <c r="K13" s="31" t="str">
        <f>IF(limite&gt;='schema base'!I8,('schema base'!I8),"")</f>
        <v/>
      </c>
      <c r="L13" s="31" t="str">
        <f>IF(limite&gt;='schema base'!J8,('schema base'!J8),"")</f>
        <v/>
      </c>
      <c r="M13" s="31" t="str">
        <f>IF(limite&gt;='schema base'!K8,('schema base'!K8),"")</f>
        <v/>
      </c>
      <c r="N13" s="31" t="str">
        <f>IF(limite&gt;='schema base'!L8,('schema base'!L8),"")</f>
        <v/>
      </c>
      <c r="O13" s="31" t="str">
        <f>IF(limite&gt;='schema base'!M8,('schema base'!M8),"")</f>
        <v/>
      </c>
      <c r="P13" s="31" t="str">
        <f>IF(limite&gt;='schema base'!N8,('schema base'!N8),"")</f>
        <v/>
      </c>
      <c r="Q13" s="31" t="str">
        <f>IF(limite&gt;='schema base'!O8,('schema base'!O8),"")</f>
        <v/>
      </c>
      <c r="R13" s="31" t="str">
        <f>IF(limite&gt;='schema base'!P8,('schema base'!P8),"")</f>
        <v/>
      </c>
      <c r="S13" s="31" t="str">
        <f>IF(limite&gt;='schema base'!Q8,('schema base'!Q8),"")</f>
        <v/>
      </c>
      <c r="T13" s="31" t="str">
        <f>IF(limite&gt;='schema base'!R8,('schema base'!R8),"")</f>
        <v/>
      </c>
      <c r="U13" s="31" t="str">
        <f>IF(limite&gt;='schema base'!S8,('schema base'!S8),"")</f>
        <v/>
      </c>
      <c r="V13" s="31" t="str">
        <f>IF(limite&gt;='schema base'!T8,('schema base'!T8),"")</f>
        <v/>
      </c>
      <c r="W13" s="31" t="str">
        <f>IF(limite&gt;='schema base'!U8,('schema base'!U8),"")</f>
        <v/>
      </c>
      <c r="X13" s="31" t="str">
        <f>IF(limite&gt;='schema base'!V8,('schema base'!V8),"")</f>
        <v/>
      </c>
      <c r="Y13" s="31" t="str">
        <f>IF(limite&gt;='schema base'!W8,('schema base'!W8),"")</f>
        <v/>
      </c>
      <c r="Z13" s="31" t="str">
        <f>IF(limite&gt;='schema base'!X8,('schema base'!X8),"")</f>
        <v/>
      </c>
      <c r="AA13" s="31" t="str">
        <f>IF(limite&gt;='schema base'!Y8,('schema base'!Y8),"")</f>
        <v/>
      </c>
      <c r="AB13" s="20"/>
      <c r="AD13" s="36" t="s">
        <v>17</v>
      </c>
      <c r="AE13" s="67">
        <v>100</v>
      </c>
      <c r="AF13" s="34">
        <f t="shared" ca="1" si="0"/>
        <v>99</v>
      </c>
      <c r="AG13" s="71" t="str">
        <f ca="1">IF(AE13=cas_1,"ogni giocatore di da altre 10 Figurine",IF(AF13=AF18,"numero più vicino",""))</f>
        <v/>
      </c>
    </row>
    <row r="14" spans="2:42" x14ac:dyDescent="0.2">
      <c r="B14" s="19"/>
      <c r="C14" s="31" t="str">
        <f>IF(limite&gt;='schema base'!A9,('schema base'!A9),"")</f>
        <v/>
      </c>
      <c r="D14" s="31" t="str">
        <f>IF(limite&gt;='schema base'!B9,('schema base'!B9),"")</f>
        <v/>
      </c>
      <c r="E14" s="31" t="str">
        <f>IF(limite&gt;='schema base'!C9,('schema base'!C9),"")</f>
        <v/>
      </c>
      <c r="F14" s="31" t="str">
        <f>IF(limite&gt;='schema base'!D9,('schema base'!D9),"")</f>
        <v/>
      </c>
      <c r="G14" s="31" t="str">
        <f>IF(limite&gt;='schema base'!E9,('schema base'!E9),"")</f>
        <v/>
      </c>
      <c r="H14" s="31" t="str">
        <f>IF(limite&gt;='schema base'!F9,('schema base'!F9),"")</f>
        <v/>
      </c>
      <c r="I14" s="31" t="str">
        <f>IF(limite&gt;='schema base'!G9,('schema base'!G9),"")</f>
        <v/>
      </c>
      <c r="J14" s="31" t="str">
        <f>IF(limite&gt;='schema base'!H9,('schema base'!H9),"")</f>
        <v/>
      </c>
      <c r="K14" s="31" t="str">
        <f>IF(limite&gt;='schema base'!I9,('schema base'!I9),"")</f>
        <v/>
      </c>
      <c r="L14" s="31" t="str">
        <f>IF(limite&gt;='schema base'!J9,('schema base'!J9),"")</f>
        <v/>
      </c>
      <c r="M14" s="31" t="str">
        <f>IF(limite&gt;='schema base'!K9,('schema base'!K9),"")</f>
        <v/>
      </c>
      <c r="N14" s="31" t="str">
        <f>IF(limite&gt;='schema base'!L9,('schema base'!L9),"")</f>
        <v/>
      </c>
      <c r="O14" s="31" t="str">
        <f>IF(limite&gt;='schema base'!M9,('schema base'!M9),"")</f>
        <v/>
      </c>
      <c r="P14" s="31" t="str">
        <f>IF(limite&gt;='schema base'!N9,('schema base'!N9),"")</f>
        <v/>
      </c>
      <c r="Q14" s="31" t="str">
        <f>IF(limite&gt;='schema base'!O9,('schema base'!O9),"")</f>
        <v/>
      </c>
      <c r="R14" s="31" t="str">
        <f>IF(limite&gt;='schema base'!P9,('schema base'!P9),"")</f>
        <v/>
      </c>
      <c r="S14" s="31" t="str">
        <f>IF(limite&gt;='schema base'!Q9,('schema base'!Q9),"")</f>
        <v/>
      </c>
      <c r="T14" s="31" t="str">
        <f>IF(limite&gt;='schema base'!R9,('schema base'!R9),"")</f>
        <v/>
      </c>
      <c r="U14" s="31" t="str">
        <f>IF(limite&gt;='schema base'!S9,('schema base'!S9),"")</f>
        <v/>
      </c>
      <c r="V14" s="31" t="str">
        <f>IF(limite&gt;='schema base'!T9,('schema base'!T9),"")</f>
        <v/>
      </c>
      <c r="W14" s="31" t="str">
        <f>IF(limite&gt;='schema base'!U9,('schema base'!U9),"")</f>
        <v/>
      </c>
      <c r="X14" s="31" t="str">
        <f>IF(limite&gt;='schema base'!V9,('schema base'!V9),"")</f>
        <v/>
      </c>
      <c r="Y14" s="31" t="str">
        <f>IF(limite&gt;='schema base'!W9,('schema base'!W9),"")</f>
        <v/>
      </c>
      <c r="Z14" s="31" t="str">
        <f>IF(limite&gt;='schema base'!X9,('schema base'!X9),"")</f>
        <v/>
      </c>
      <c r="AA14" s="31" t="str">
        <f>IF(limite&gt;='schema base'!Y9,('schema base'!Y9),"")</f>
        <v/>
      </c>
      <c r="AB14" s="20"/>
      <c r="AD14" s="36" t="s">
        <v>18</v>
      </c>
      <c r="AE14" s="67">
        <v>150</v>
      </c>
      <c r="AF14" s="34">
        <f t="shared" ca="1" si="0"/>
        <v>149</v>
      </c>
      <c r="AG14" s="71" t="str">
        <f ca="1">IF(AE14=cas_1,"ogni giocatore di da altre 10 Figurine",IF(AF14=AF18,"numero più vicino",""))</f>
        <v/>
      </c>
    </row>
    <row r="15" spans="2:42" x14ac:dyDescent="0.2">
      <c r="B15" s="19"/>
      <c r="C15" s="31" t="str">
        <f>IF(limite&gt;='schema base'!A10,('schema base'!A10),"")</f>
        <v/>
      </c>
      <c r="D15" s="31" t="str">
        <f>IF(limite&gt;='schema base'!B10,('schema base'!B10),"")</f>
        <v/>
      </c>
      <c r="E15" s="31" t="str">
        <f>IF(limite&gt;='schema base'!C10,('schema base'!C10),"")</f>
        <v/>
      </c>
      <c r="F15" s="31" t="str">
        <f>IF(limite&gt;='schema base'!D10,('schema base'!D10),"")</f>
        <v/>
      </c>
      <c r="G15" s="31" t="str">
        <f>IF(limite&gt;='schema base'!E10,('schema base'!E10),"")</f>
        <v/>
      </c>
      <c r="H15" s="31" t="str">
        <f>IF(limite&gt;='schema base'!F10,('schema base'!F10),"")</f>
        <v/>
      </c>
      <c r="I15" s="31" t="str">
        <f>IF(limite&gt;='schema base'!G10,('schema base'!G10),"")</f>
        <v/>
      </c>
      <c r="J15" s="31" t="str">
        <f>IF(limite&gt;='schema base'!H10,('schema base'!H10),"")</f>
        <v/>
      </c>
      <c r="K15" s="31" t="str">
        <f>IF(limite&gt;='schema base'!I10,('schema base'!I10),"")</f>
        <v/>
      </c>
      <c r="L15" s="31" t="str">
        <f>IF(limite&gt;='schema base'!J10,('schema base'!J10),"")</f>
        <v/>
      </c>
      <c r="M15" s="31" t="str">
        <f>IF(limite&gt;='schema base'!K10,('schema base'!K10),"")</f>
        <v/>
      </c>
      <c r="N15" s="31" t="str">
        <f>IF(limite&gt;='schema base'!L10,('schema base'!L10),"")</f>
        <v/>
      </c>
      <c r="O15" s="31" t="str">
        <f>IF(limite&gt;='schema base'!M10,('schema base'!M10),"")</f>
        <v/>
      </c>
      <c r="P15" s="31" t="str">
        <f>IF(limite&gt;='schema base'!N10,('schema base'!N10),"")</f>
        <v/>
      </c>
      <c r="Q15" s="31" t="str">
        <f>IF(limite&gt;='schema base'!O10,('schema base'!O10),"")</f>
        <v/>
      </c>
      <c r="R15" s="31" t="str">
        <f>IF(limite&gt;='schema base'!P10,('schema base'!P10),"")</f>
        <v/>
      </c>
      <c r="S15" s="31" t="str">
        <f>IF(limite&gt;='schema base'!Q10,('schema base'!Q10),"")</f>
        <v/>
      </c>
      <c r="T15" s="31" t="str">
        <f>IF(limite&gt;='schema base'!R10,('schema base'!R10),"")</f>
        <v/>
      </c>
      <c r="U15" s="31" t="str">
        <f>IF(limite&gt;='schema base'!S10,('schema base'!S10),"")</f>
        <v/>
      </c>
      <c r="V15" s="31" t="str">
        <f>IF(limite&gt;='schema base'!T10,('schema base'!T10),"")</f>
        <v/>
      </c>
      <c r="W15" s="31" t="str">
        <f>IF(limite&gt;='schema base'!U10,('schema base'!U10),"")</f>
        <v/>
      </c>
      <c r="X15" s="31" t="str">
        <f>IF(limite&gt;='schema base'!V10,('schema base'!V10),"")</f>
        <v/>
      </c>
      <c r="Y15" s="31" t="str">
        <f>IF(limite&gt;='schema base'!W10,('schema base'!W10),"")</f>
        <v/>
      </c>
      <c r="Z15" s="31" t="str">
        <f>IF(limite&gt;='schema base'!X10,('schema base'!X10),"")</f>
        <v/>
      </c>
      <c r="AA15" s="31" t="str">
        <f>IF(limite&gt;='schema base'!Y10,('schema base'!Y10),"")</f>
        <v/>
      </c>
      <c r="AB15" s="20"/>
      <c r="AD15" s="36" t="s">
        <v>19</v>
      </c>
      <c r="AE15" s="67">
        <v>200</v>
      </c>
      <c r="AF15" s="34">
        <f t="shared" ca="1" si="0"/>
        <v>199</v>
      </c>
      <c r="AG15" s="71" t="str">
        <f ca="1">IF(AE15=cas_1,"ogni giocatore di da altre 10 Figurine",IF(AF15=AF18,"numero più vicino",""))</f>
        <v/>
      </c>
    </row>
    <row r="16" spans="2:42" x14ac:dyDescent="0.2">
      <c r="B16" s="19"/>
      <c r="C16" s="31" t="str">
        <f>IF(limite&gt;='schema base'!A11,('schema base'!A11),"")</f>
        <v/>
      </c>
      <c r="D16" s="31" t="str">
        <f>IF(limite&gt;='schema base'!B11,('schema base'!B11),"")</f>
        <v/>
      </c>
      <c r="E16" s="31" t="str">
        <f>IF(limite&gt;='schema base'!C11,('schema base'!C11),"")</f>
        <v/>
      </c>
      <c r="F16" s="31" t="str">
        <f>IF(limite&gt;='schema base'!D11,('schema base'!D11),"")</f>
        <v/>
      </c>
      <c r="G16" s="31" t="str">
        <f>IF(limite&gt;='schema base'!E11,('schema base'!E11),"")</f>
        <v/>
      </c>
      <c r="H16" s="31" t="str">
        <f>IF(limite&gt;='schema base'!F11,('schema base'!F11),"")</f>
        <v/>
      </c>
      <c r="I16" s="31" t="str">
        <f>IF(limite&gt;='schema base'!G11,('schema base'!G11),"")</f>
        <v/>
      </c>
      <c r="J16" s="31" t="str">
        <f>IF(limite&gt;='schema base'!H11,('schema base'!H11),"")</f>
        <v/>
      </c>
      <c r="K16" s="31" t="str">
        <f>IF(limite&gt;='schema base'!I11,('schema base'!I11),"")</f>
        <v/>
      </c>
      <c r="L16" s="31" t="str">
        <f>IF(limite&gt;='schema base'!J11,('schema base'!J11),"")</f>
        <v/>
      </c>
      <c r="M16" s="31" t="str">
        <f>IF(limite&gt;='schema base'!K11,('schema base'!K11),"")</f>
        <v/>
      </c>
      <c r="N16" s="31" t="str">
        <f>IF(limite&gt;='schema base'!L11,('schema base'!L11),"")</f>
        <v/>
      </c>
      <c r="O16" s="31" t="str">
        <f>IF(limite&gt;='schema base'!M11,('schema base'!M11),"")</f>
        <v/>
      </c>
      <c r="P16" s="31" t="str">
        <f>IF(limite&gt;='schema base'!N11,('schema base'!N11),"")</f>
        <v/>
      </c>
      <c r="Q16" s="31" t="str">
        <f>IF(limite&gt;='schema base'!O11,('schema base'!O11),"")</f>
        <v/>
      </c>
      <c r="R16" s="31" t="str">
        <f>IF(limite&gt;='schema base'!P11,('schema base'!P11),"")</f>
        <v/>
      </c>
      <c r="S16" s="31" t="str">
        <f>IF(limite&gt;='schema base'!Q11,('schema base'!Q11),"")</f>
        <v/>
      </c>
      <c r="T16" s="31" t="str">
        <f>IF(limite&gt;='schema base'!R11,('schema base'!R11),"")</f>
        <v/>
      </c>
      <c r="U16" s="31" t="str">
        <f>IF(limite&gt;='schema base'!S11,('schema base'!S11),"")</f>
        <v/>
      </c>
      <c r="V16" s="31" t="str">
        <f>IF(limite&gt;='schema base'!T11,('schema base'!T11),"")</f>
        <v/>
      </c>
      <c r="W16" s="31" t="str">
        <f>IF(limite&gt;='schema base'!U11,('schema base'!U11),"")</f>
        <v/>
      </c>
      <c r="X16" s="31" t="str">
        <f>IF(limite&gt;='schema base'!V11,('schema base'!V11),"")</f>
        <v/>
      </c>
      <c r="Y16" s="31" t="str">
        <f>IF(limite&gt;='schema base'!W11,('schema base'!W11),"")</f>
        <v/>
      </c>
      <c r="Z16" s="31" t="str">
        <f>IF(limite&gt;='schema base'!X11,('schema base'!X11),"")</f>
        <v/>
      </c>
      <c r="AA16" s="31" t="str">
        <f>IF(limite&gt;='schema base'!Y11,('schema base'!Y11),"")</f>
        <v/>
      </c>
      <c r="AB16" s="20"/>
      <c r="AD16" s="36" t="s">
        <v>20</v>
      </c>
      <c r="AE16" s="67">
        <v>250</v>
      </c>
      <c r="AF16" s="34">
        <f t="shared" ca="1" si="0"/>
        <v>249</v>
      </c>
      <c r="AG16" s="71" t="str">
        <f ca="1">IF(AE16=cas_1,"ogni giocatore di da altre 10 Figurine",IF(AF16=AF18,"numero più vicino",""))</f>
        <v/>
      </c>
    </row>
    <row r="17" spans="2:39" ht="12.75" thickBot="1" x14ac:dyDescent="0.25">
      <c r="B17" s="19"/>
      <c r="C17" s="31" t="str">
        <f>IF(limite&gt;='schema base'!A12,('schema base'!A12),"")</f>
        <v/>
      </c>
      <c r="D17" s="31" t="str">
        <f>IF(limite&gt;='schema base'!B12,('schema base'!B12),"")</f>
        <v/>
      </c>
      <c r="E17" s="31" t="str">
        <f>IF(limite&gt;='schema base'!C12,('schema base'!C12),"")</f>
        <v/>
      </c>
      <c r="F17" s="31" t="str">
        <f>IF(limite&gt;='schema base'!D12,('schema base'!D12),"")</f>
        <v/>
      </c>
      <c r="G17" s="31" t="str">
        <f>IF(limite&gt;='schema base'!E12,('schema base'!E12),"")</f>
        <v/>
      </c>
      <c r="H17" s="31" t="str">
        <f>IF(limite&gt;='schema base'!F12,('schema base'!F12),"")</f>
        <v/>
      </c>
      <c r="I17" s="31" t="str">
        <f>IF(limite&gt;='schema base'!G12,('schema base'!G12),"")</f>
        <v/>
      </c>
      <c r="J17" s="31" t="str">
        <f>IF(limite&gt;='schema base'!H12,('schema base'!H12),"")</f>
        <v/>
      </c>
      <c r="K17" s="31" t="str">
        <f>IF(limite&gt;='schema base'!I12,('schema base'!I12),"")</f>
        <v/>
      </c>
      <c r="L17" s="31" t="str">
        <f>IF(limite&gt;='schema base'!J12,('schema base'!J12),"")</f>
        <v/>
      </c>
      <c r="M17" s="31" t="str">
        <f>IF(limite&gt;='schema base'!K12,('schema base'!K12),"")</f>
        <v/>
      </c>
      <c r="N17" s="31" t="str">
        <f>IF(limite&gt;='schema base'!L12,('schema base'!L12),"")</f>
        <v/>
      </c>
      <c r="O17" s="31" t="str">
        <f>IF(limite&gt;='schema base'!M12,('schema base'!M12),"")</f>
        <v/>
      </c>
      <c r="P17" s="31" t="str">
        <f>IF(limite&gt;='schema base'!N12,('schema base'!N12),"")</f>
        <v/>
      </c>
      <c r="Q17" s="31" t="str">
        <f>IF(limite&gt;='schema base'!O12,('schema base'!O12),"")</f>
        <v/>
      </c>
      <c r="R17" s="31" t="str">
        <f>IF(limite&gt;='schema base'!P12,('schema base'!P12),"")</f>
        <v/>
      </c>
      <c r="S17" s="31" t="str">
        <f>IF(limite&gt;='schema base'!Q12,('schema base'!Q12),"")</f>
        <v/>
      </c>
      <c r="T17" s="31" t="str">
        <f>IF(limite&gt;='schema base'!R12,('schema base'!R12),"")</f>
        <v/>
      </c>
      <c r="U17" s="31" t="str">
        <f>IF(limite&gt;='schema base'!S12,('schema base'!S12),"")</f>
        <v/>
      </c>
      <c r="V17" s="31" t="str">
        <f>IF(limite&gt;='schema base'!T12,('schema base'!T12),"")</f>
        <v/>
      </c>
      <c r="W17" s="31" t="str">
        <f>IF(limite&gt;='schema base'!U12,('schema base'!U12),"")</f>
        <v/>
      </c>
      <c r="X17" s="31" t="str">
        <f>IF(limite&gt;='schema base'!V12,('schema base'!V12),"")</f>
        <v/>
      </c>
      <c r="Y17" s="31" t="str">
        <f>IF(limite&gt;='schema base'!W12,('schema base'!W12),"")</f>
        <v/>
      </c>
      <c r="Z17" s="31" t="str">
        <f>IF(limite&gt;='schema base'!X12,('schema base'!X12),"")</f>
        <v/>
      </c>
      <c r="AA17" s="31" t="str">
        <f>IF(limite&gt;='schema base'!Y12,('schema base'!Y12),"")</f>
        <v/>
      </c>
      <c r="AB17" s="20"/>
      <c r="AD17" s="36" t="s">
        <v>21</v>
      </c>
      <c r="AE17" s="68">
        <v>300</v>
      </c>
      <c r="AF17" s="34">
        <f t="shared" ca="1" si="0"/>
        <v>299</v>
      </c>
      <c r="AG17" s="71" t="str">
        <f ca="1">IF(AE17=cas_1,"ogni giocatore di da altre 10 Figurine",IF(AF17=AF18,"numero più vicino",""))</f>
        <v/>
      </c>
    </row>
    <row r="18" spans="2:39" x14ac:dyDescent="0.2">
      <c r="B18" s="19"/>
      <c r="C18" s="31" t="str">
        <f>IF(limite&gt;='schema base'!A13,('schema base'!A13),"")</f>
        <v/>
      </c>
      <c r="D18" s="31" t="str">
        <f>IF(limite&gt;='schema base'!B13,('schema base'!B13),"")</f>
        <v/>
      </c>
      <c r="E18" s="31" t="str">
        <f>IF(limite&gt;='schema base'!C13,('schema base'!C13),"")</f>
        <v/>
      </c>
      <c r="F18" s="31" t="str">
        <f>IF(limite&gt;='schema base'!D13,('schema base'!D13),"")</f>
        <v/>
      </c>
      <c r="G18" s="31" t="str">
        <f>IF(limite&gt;='schema base'!E13,('schema base'!E13),"")</f>
        <v/>
      </c>
      <c r="H18" s="31" t="str">
        <f>IF(limite&gt;='schema base'!F13,('schema base'!F13),"")</f>
        <v/>
      </c>
      <c r="I18" s="31" t="str">
        <f>IF(limite&gt;='schema base'!G13,('schema base'!G13),"")</f>
        <v/>
      </c>
      <c r="J18" s="31" t="str">
        <f>IF(limite&gt;='schema base'!H13,('schema base'!H13),"")</f>
        <v/>
      </c>
      <c r="K18" s="31" t="str">
        <f>IF(limite&gt;='schema base'!I13,('schema base'!I13),"")</f>
        <v/>
      </c>
      <c r="L18" s="31" t="str">
        <f>IF(limite&gt;='schema base'!J13,('schema base'!J13),"")</f>
        <v/>
      </c>
      <c r="M18" s="31" t="str">
        <f>IF(limite&gt;='schema base'!K13,('schema base'!K13),"")</f>
        <v/>
      </c>
      <c r="N18" s="31" t="str">
        <f>IF(limite&gt;='schema base'!L13,('schema base'!L13),"")</f>
        <v/>
      </c>
      <c r="O18" s="31" t="str">
        <f>IF(limite&gt;='schema base'!M13,('schema base'!M13),"")</f>
        <v/>
      </c>
      <c r="P18" s="31" t="str">
        <f>IF(limite&gt;='schema base'!N13,('schema base'!N13),"")</f>
        <v/>
      </c>
      <c r="Q18" s="31" t="str">
        <f>IF(limite&gt;='schema base'!O13,('schema base'!O13),"")</f>
        <v/>
      </c>
      <c r="R18" s="31" t="str">
        <f>IF(limite&gt;='schema base'!P13,('schema base'!P13),"")</f>
        <v/>
      </c>
      <c r="S18" s="31" t="str">
        <f>IF(limite&gt;='schema base'!Q13,('schema base'!Q13),"")</f>
        <v/>
      </c>
      <c r="T18" s="31" t="str">
        <f>IF(limite&gt;='schema base'!R13,('schema base'!R13),"")</f>
        <v/>
      </c>
      <c r="U18" s="31" t="str">
        <f>IF(limite&gt;='schema base'!S13,('schema base'!S13),"")</f>
        <v/>
      </c>
      <c r="V18" s="31" t="str">
        <f>IF(limite&gt;='schema base'!T13,('schema base'!T13),"")</f>
        <v/>
      </c>
      <c r="W18" s="31" t="str">
        <f>IF(limite&gt;='schema base'!U13,('schema base'!U13),"")</f>
        <v/>
      </c>
      <c r="X18" s="31" t="str">
        <f>IF(limite&gt;='schema base'!V13,('schema base'!V13),"")</f>
        <v/>
      </c>
      <c r="Y18" s="31" t="str">
        <f>IF(limite&gt;='schema base'!W13,('schema base'!W13),"")</f>
        <v/>
      </c>
      <c r="Z18" s="31" t="str">
        <f>IF(limite&gt;='schema base'!X13,('schema base'!X13),"")</f>
        <v/>
      </c>
      <c r="AA18" s="31" t="str">
        <f>IF(limite&gt;='schema base'!Y13,('schema base'!Y13),"")</f>
        <v/>
      </c>
      <c r="AB18" s="20"/>
      <c r="AE18" s="62" t="s">
        <v>9</v>
      </c>
      <c r="AF18" s="63">
        <f ca="1">MIN(AF12:AF17)</f>
        <v>49</v>
      </c>
    </row>
    <row r="19" spans="2:39" x14ac:dyDescent="0.2">
      <c r="B19" s="19"/>
      <c r="C19" s="31" t="str">
        <f>IF(limite&gt;='schema base'!A14,('schema base'!A14),"")</f>
        <v/>
      </c>
      <c r="D19" s="31" t="str">
        <f>IF(limite&gt;='schema base'!B14,('schema base'!B14),"")</f>
        <v/>
      </c>
      <c r="E19" s="31" t="str">
        <f>IF(limite&gt;='schema base'!C14,('schema base'!C14),"")</f>
        <v/>
      </c>
      <c r="F19" s="31" t="str">
        <f>IF(limite&gt;='schema base'!D14,('schema base'!D14),"")</f>
        <v/>
      </c>
      <c r="G19" s="31" t="str">
        <f>IF(limite&gt;='schema base'!E14,('schema base'!E14),"")</f>
        <v/>
      </c>
      <c r="H19" s="31" t="str">
        <f>IF(limite&gt;='schema base'!F14,('schema base'!F14),"")</f>
        <v/>
      </c>
      <c r="I19" s="31" t="str">
        <f>IF(limite&gt;='schema base'!G14,('schema base'!G14),"")</f>
        <v/>
      </c>
      <c r="J19" s="31" t="str">
        <f>IF(limite&gt;='schema base'!H14,('schema base'!H14),"")</f>
        <v/>
      </c>
      <c r="K19" s="31" t="str">
        <f>IF(limite&gt;='schema base'!I14,('schema base'!I14),"")</f>
        <v/>
      </c>
      <c r="L19" s="31" t="str">
        <f>IF(limite&gt;='schema base'!J14,('schema base'!J14),"")</f>
        <v/>
      </c>
      <c r="M19" s="31" t="str">
        <f>IF(limite&gt;='schema base'!K14,('schema base'!K14),"")</f>
        <v/>
      </c>
      <c r="N19" s="31" t="str">
        <f>IF(limite&gt;='schema base'!L14,('schema base'!L14),"")</f>
        <v/>
      </c>
      <c r="O19" s="31" t="str">
        <f>IF(limite&gt;='schema base'!M14,('schema base'!M14),"")</f>
        <v/>
      </c>
      <c r="P19" s="31" t="str">
        <f>IF(limite&gt;='schema base'!N14,('schema base'!N14),"")</f>
        <v/>
      </c>
      <c r="Q19" s="31" t="str">
        <f>IF(limite&gt;='schema base'!O14,('schema base'!O14),"")</f>
        <v/>
      </c>
      <c r="R19" s="31" t="str">
        <f>IF(limite&gt;='schema base'!P14,('schema base'!P14),"")</f>
        <v/>
      </c>
      <c r="S19" s="31" t="str">
        <f>IF(limite&gt;='schema base'!Q14,('schema base'!Q14),"")</f>
        <v/>
      </c>
      <c r="T19" s="31" t="str">
        <f>IF(limite&gt;='schema base'!R14,('schema base'!R14),"")</f>
        <v/>
      </c>
      <c r="U19" s="31" t="str">
        <f>IF(limite&gt;='schema base'!S14,('schema base'!S14),"")</f>
        <v/>
      </c>
      <c r="V19" s="31" t="str">
        <f>IF(limite&gt;='schema base'!T14,('schema base'!T14),"")</f>
        <v/>
      </c>
      <c r="W19" s="31" t="str">
        <f>IF(limite&gt;='schema base'!U14,('schema base'!U14),"")</f>
        <v/>
      </c>
      <c r="X19" s="31" t="str">
        <f>IF(limite&gt;='schema base'!V14,('schema base'!V14),"")</f>
        <v/>
      </c>
      <c r="Y19" s="31" t="str">
        <f>IF(limite&gt;='schema base'!W14,('schema base'!W14),"")</f>
        <v/>
      </c>
      <c r="Z19" s="31" t="str">
        <f>IF(limite&gt;='schema base'!X14,('schema base'!X14),"")</f>
        <v/>
      </c>
      <c r="AA19" s="31" t="str">
        <f>IF(limite&gt;='schema base'!Y14,('schema base'!Y14),"")</f>
        <v/>
      </c>
      <c r="AB19" s="20"/>
    </row>
    <row r="20" spans="2:39" x14ac:dyDescent="0.2">
      <c r="B20" s="19"/>
      <c r="C20" s="31" t="str">
        <f>IF(limite&gt;='schema base'!A15,('schema base'!A15),"")</f>
        <v/>
      </c>
      <c r="D20" s="31" t="str">
        <f>IF(limite&gt;='schema base'!B15,('schema base'!B15),"")</f>
        <v/>
      </c>
      <c r="E20" s="31" t="str">
        <f>IF(limite&gt;='schema base'!C15,('schema base'!C15),"")</f>
        <v/>
      </c>
      <c r="F20" s="31" t="str">
        <f>IF(limite&gt;='schema base'!D15,('schema base'!D15),"")</f>
        <v/>
      </c>
      <c r="G20" s="31" t="str">
        <f>IF(limite&gt;='schema base'!E15,('schema base'!E15),"")</f>
        <v/>
      </c>
      <c r="H20" s="31" t="str">
        <f>IF(limite&gt;='schema base'!F15,('schema base'!F15),"")</f>
        <v/>
      </c>
      <c r="I20" s="31" t="str">
        <f>IF(limite&gt;='schema base'!G15,('schema base'!G15),"")</f>
        <v/>
      </c>
      <c r="J20" s="31" t="str">
        <f>IF(limite&gt;='schema base'!H15,('schema base'!H15),"")</f>
        <v/>
      </c>
      <c r="K20" s="31" t="str">
        <f>IF(limite&gt;='schema base'!I15,('schema base'!I15),"")</f>
        <v/>
      </c>
      <c r="L20" s="31" t="str">
        <f>IF(limite&gt;='schema base'!J15,('schema base'!J15),"")</f>
        <v/>
      </c>
      <c r="M20" s="31" t="str">
        <f>IF(limite&gt;='schema base'!K15,('schema base'!K15),"")</f>
        <v/>
      </c>
      <c r="N20" s="31" t="str">
        <f>IF(limite&gt;='schema base'!L15,('schema base'!L15),"")</f>
        <v/>
      </c>
      <c r="O20" s="31" t="str">
        <f>IF(limite&gt;='schema base'!M15,('schema base'!M15),"")</f>
        <v/>
      </c>
      <c r="P20" s="31" t="str">
        <f>IF(limite&gt;='schema base'!N15,('schema base'!N15),"")</f>
        <v/>
      </c>
      <c r="Q20" s="31" t="str">
        <f>IF(limite&gt;='schema base'!O15,('schema base'!O15),"")</f>
        <v/>
      </c>
      <c r="R20" s="31" t="str">
        <f>IF(limite&gt;='schema base'!P15,('schema base'!P15),"")</f>
        <v/>
      </c>
      <c r="S20" s="31" t="str">
        <f>IF(limite&gt;='schema base'!Q15,('schema base'!Q15),"")</f>
        <v/>
      </c>
      <c r="T20" s="31" t="str">
        <f>IF(limite&gt;='schema base'!R15,('schema base'!R15),"")</f>
        <v/>
      </c>
      <c r="U20" s="31" t="str">
        <f>IF(limite&gt;='schema base'!S15,('schema base'!S15),"")</f>
        <v/>
      </c>
      <c r="V20" s="31" t="str">
        <f>IF(limite&gt;='schema base'!T15,('schema base'!T15),"")</f>
        <v/>
      </c>
      <c r="W20" s="31" t="str">
        <f>IF(limite&gt;='schema base'!U15,('schema base'!U15),"")</f>
        <v/>
      </c>
      <c r="X20" s="31" t="str">
        <f>IF(limite&gt;='schema base'!V15,('schema base'!V15),"")</f>
        <v/>
      </c>
      <c r="Y20" s="31" t="str">
        <f>IF(limite&gt;='schema base'!W15,('schema base'!W15),"")</f>
        <v/>
      </c>
      <c r="Z20" s="31" t="str">
        <f>IF(limite&gt;='schema base'!X15,('schema base'!X15),"")</f>
        <v/>
      </c>
      <c r="AA20" s="31" t="str">
        <f>IF(limite&gt;='schema base'!Y15,('schema base'!Y15),"")</f>
        <v/>
      </c>
      <c r="AB20" s="20"/>
      <c r="AD20" s="58" t="s">
        <v>22</v>
      </c>
      <c r="AE20" s="43" t="s">
        <v>3</v>
      </c>
      <c r="AF20" s="43"/>
      <c r="AG20" s="43"/>
      <c r="AH20" s="43"/>
      <c r="AI20" s="43"/>
      <c r="AJ20" s="60"/>
      <c r="AK20" s="60"/>
      <c r="AL20" s="60"/>
      <c r="AM20" s="60"/>
    </row>
    <row r="21" spans="2:39" x14ac:dyDescent="0.2">
      <c r="B21" s="19"/>
      <c r="C21" s="31" t="str">
        <f>IF(limite&gt;='schema base'!A16,('schema base'!A16),"")</f>
        <v/>
      </c>
      <c r="D21" s="31" t="str">
        <f>IF(limite&gt;='schema base'!B16,('schema base'!B16),"")</f>
        <v/>
      </c>
      <c r="E21" s="31" t="str">
        <f>IF(limite&gt;='schema base'!C16,('schema base'!C16),"")</f>
        <v/>
      </c>
      <c r="F21" s="31" t="str">
        <f>IF(limite&gt;='schema base'!D16,('schema base'!D16),"")</f>
        <v/>
      </c>
      <c r="G21" s="31" t="str">
        <f>IF(limite&gt;='schema base'!E16,('schema base'!E16),"")</f>
        <v/>
      </c>
      <c r="H21" s="31" t="str">
        <f>IF(limite&gt;='schema base'!F16,('schema base'!F16),"")</f>
        <v/>
      </c>
      <c r="I21" s="31" t="str">
        <f>IF(limite&gt;='schema base'!G16,('schema base'!G16),"")</f>
        <v/>
      </c>
      <c r="J21" s="31" t="str">
        <f>IF(limite&gt;='schema base'!H16,('schema base'!H16),"")</f>
        <v/>
      </c>
      <c r="K21" s="31" t="str">
        <f>IF(limite&gt;='schema base'!I16,('schema base'!I16),"")</f>
        <v/>
      </c>
      <c r="L21" s="31" t="str">
        <f>IF(limite&gt;='schema base'!J16,('schema base'!J16),"")</f>
        <v/>
      </c>
      <c r="M21" s="31" t="str">
        <f>IF(limite&gt;='schema base'!K16,('schema base'!K16),"")</f>
        <v/>
      </c>
      <c r="N21" s="31" t="str">
        <f>IF(limite&gt;='schema base'!L16,('schema base'!L16),"")</f>
        <v/>
      </c>
      <c r="O21" s="31" t="str">
        <f>IF(limite&gt;='schema base'!M16,('schema base'!M16),"")</f>
        <v/>
      </c>
      <c r="P21" s="31" t="str">
        <f>IF(limite&gt;='schema base'!N16,('schema base'!N16),"")</f>
        <v/>
      </c>
      <c r="Q21" s="31" t="str">
        <f>IF(limite&gt;='schema base'!O16,('schema base'!O16),"")</f>
        <v/>
      </c>
      <c r="R21" s="31" t="str">
        <f>IF(limite&gt;='schema base'!P16,('schema base'!P16),"")</f>
        <v/>
      </c>
      <c r="S21" s="31" t="str">
        <f>IF(limite&gt;='schema base'!Q16,('schema base'!Q16),"")</f>
        <v/>
      </c>
      <c r="T21" s="31" t="str">
        <f>IF(limite&gt;='schema base'!R16,('schema base'!R16),"")</f>
        <v/>
      </c>
      <c r="U21" s="31" t="str">
        <f>IF(limite&gt;='schema base'!S16,('schema base'!S16),"")</f>
        <v/>
      </c>
      <c r="V21" s="31" t="str">
        <f>IF(limite&gt;='schema base'!T16,('schema base'!T16),"")</f>
        <v/>
      </c>
      <c r="W21" s="31" t="str">
        <f>IF(limite&gt;='schema base'!U16,('schema base'!U16),"")</f>
        <v/>
      </c>
      <c r="X21" s="31" t="str">
        <f>IF(limite&gt;='schema base'!V16,('schema base'!V16),"")</f>
        <v/>
      </c>
      <c r="Y21" s="31" t="str">
        <f>IF(limite&gt;='schema base'!W16,('schema base'!W16),"")</f>
        <v/>
      </c>
      <c r="Z21" s="31" t="str">
        <f>IF(limite&gt;='schema base'!X16,('schema base'!X16),"")</f>
        <v/>
      </c>
      <c r="AA21" s="31" t="str">
        <f>IF(limite&gt;='schema base'!Y16,('schema base'!Y16),"")</f>
        <v/>
      </c>
      <c r="AB21" s="20"/>
      <c r="AD21" s="54" t="s">
        <v>23</v>
      </c>
    </row>
    <row r="22" spans="2:39" x14ac:dyDescent="0.2">
      <c r="B22" s="19"/>
      <c r="C22" s="31" t="str">
        <f>IF(limite&gt;='schema base'!A17,('schema base'!A17),"")</f>
        <v/>
      </c>
      <c r="D22" s="31" t="str">
        <f>IF(limite&gt;='schema base'!B17,('schema base'!B17),"")</f>
        <v/>
      </c>
      <c r="E22" s="31" t="str">
        <f>IF(limite&gt;='schema base'!C17,('schema base'!C17),"")</f>
        <v/>
      </c>
      <c r="F22" s="31" t="str">
        <f>IF(limite&gt;='schema base'!D17,('schema base'!D17),"")</f>
        <v/>
      </c>
      <c r="G22" s="31" t="str">
        <f>IF(limite&gt;='schema base'!E17,('schema base'!E17),"")</f>
        <v/>
      </c>
      <c r="H22" s="31" t="str">
        <f>IF(limite&gt;='schema base'!F17,('schema base'!F17),"")</f>
        <v/>
      </c>
      <c r="I22" s="31" t="str">
        <f>IF(limite&gt;='schema base'!G17,('schema base'!G17),"")</f>
        <v/>
      </c>
      <c r="J22" s="31" t="str">
        <f>IF(limite&gt;='schema base'!H17,('schema base'!H17),"")</f>
        <v/>
      </c>
      <c r="K22" s="31" t="str">
        <f>IF(limite&gt;='schema base'!I17,('schema base'!I17),"")</f>
        <v/>
      </c>
      <c r="L22" s="31" t="str">
        <f>IF(limite&gt;='schema base'!J17,('schema base'!J17),"")</f>
        <v/>
      </c>
      <c r="M22" s="31" t="str">
        <f>IF(limite&gt;='schema base'!K17,('schema base'!K17),"")</f>
        <v/>
      </c>
      <c r="N22" s="31" t="str">
        <f>IF(limite&gt;='schema base'!L17,('schema base'!L17),"")</f>
        <v/>
      </c>
      <c r="O22" s="31" t="str">
        <f>IF(limite&gt;='schema base'!M17,('schema base'!M17),"")</f>
        <v/>
      </c>
      <c r="P22" s="31" t="str">
        <f>IF(limite&gt;='schema base'!N17,('schema base'!N17),"")</f>
        <v/>
      </c>
      <c r="Q22" s="31" t="str">
        <f>IF(limite&gt;='schema base'!O17,('schema base'!O17),"")</f>
        <v/>
      </c>
      <c r="R22" s="31" t="str">
        <f>IF(limite&gt;='schema base'!P17,('schema base'!P17),"")</f>
        <v/>
      </c>
      <c r="S22" s="31" t="str">
        <f>IF(limite&gt;='schema base'!Q17,('schema base'!Q17),"")</f>
        <v/>
      </c>
      <c r="T22" s="31" t="str">
        <f>IF(limite&gt;='schema base'!R17,('schema base'!R17),"")</f>
        <v/>
      </c>
      <c r="U22" s="31" t="str">
        <f>IF(limite&gt;='schema base'!S17,('schema base'!S17),"")</f>
        <v/>
      </c>
      <c r="V22" s="31" t="str">
        <f>IF(limite&gt;='schema base'!T17,('schema base'!T17),"")</f>
        <v/>
      </c>
      <c r="W22" s="31" t="str">
        <f>IF(limite&gt;='schema base'!U17,('schema base'!U17),"")</f>
        <v/>
      </c>
      <c r="X22" s="31" t="str">
        <f>IF(limite&gt;='schema base'!V17,('schema base'!V17),"")</f>
        <v/>
      </c>
      <c r="Y22" s="31" t="str">
        <f>IF(limite&gt;='schema base'!W17,('schema base'!W17),"")</f>
        <v/>
      </c>
      <c r="Z22" s="31" t="str">
        <f>IF(limite&gt;='schema base'!X17,('schema base'!X17),"")</f>
        <v/>
      </c>
      <c r="AA22" s="31" t="str">
        <f>IF(limite&gt;='schema base'!Y17,('schema base'!Y17),"")</f>
        <v/>
      </c>
      <c r="AB22" s="20"/>
      <c r="AD22" s="54" t="s">
        <v>28</v>
      </c>
    </row>
    <row r="23" spans="2:39" x14ac:dyDescent="0.2">
      <c r="B23" s="19"/>
      <c r="C23" s="31" t="str">
        <f>IF(limite&gt;='schema base'!A18,('schema base'!A18),"")</f>
        <v/>
      </c>
      <c r="D23" s="31" t="str">
        <f>IF(limite&gt;='schema base'!B18,('schema base'!B18),"")</f>
        <v/>
      </c>
      <c r="E23" s="31" t="str">
        <f>IF(limite&gt;='schema base'!C18,('schema base'!C18),"")</f>
        <v/>
      </c>
      <c r="F23" s="31" t="str">
        <f>IF(limite&gt;='schema base'!D18,('schema base'!D18),"")</f>
        <v/>
      </c>
      <c r="G23" s="31" t="str">
        <f>IF(limite&gt;='schema base'!E18,('schema base'!E18),"")</f>
        <v/>
      </c>
      <c r="H23" s="31" t="str">
        <f>IF(limite&gt;='schema base'!F18,('schema base'!F18),"")</f>
        <v/>
      </c>
      <c r="I23" s="31" t="str">
        <f>IF(limite&gt;='schema base'!G18,('schema base'!G18),"")</f>
        <v/>
      </c>
      <c r="J23" s="31" t="str">
        <f>IF(limite&gt;='schema base'!H18,('schema base'!H18),"")</f>
        <v/>
      </c>
      <c r="K23" s="31" t="str">
        <f>IF(limite&gt;='schema base'!I18,('schema base'!I18),"")</f>
        <v/>
      </c>
      <c r="L23" s="31" t="str">
        <f>IF(limite&gt;='schema base'!J18,('schema base'!J18),"")</f>
        <v/>
      </c>
      <c r="M23" s="31" t="str">
        <f>IF(limite&gt;='schema base'!K18,('schema base'!K18),"")</f>
        <v/>
      </c>
      <c r="N23" s="31" t="str">
        <f>IF(limite&gt;='schema base'!L18,('schema base'!L18),"")</f>
        <v/>
      </c>
      <c r="O23" s="31" t="str">
        <f>IF(limite&gt;='schema base'!M18,('schema base'!M18),"")</f>
        <v/>
      </c>
      <c r="P23" s="31" t="str">
        <f>IF(limite&gt;='schema base'!N18,('schema base'!N18),"")</f>
        <v/>
      </c>
      <c r="Q23" s="31" t="str">
        <f>IF(limite&gt;='schema base'!O18,('schema base'!O18),"")</f>
        <v/>
      </c>
      <c r="R23" s="31" t="str">
        <f>IF(limite&gt;='schema base'!P18,('schema base'!P18),"")</f>
        <v/>
      </c>
      <c r="S23" s="31" t="str">
        <f>IF(limite&gt;='schema base'!Q18,('schema base'!Q18),"")</f>
        <v/>
      </c>
      <c r="T23" s="31" t="str">
        <f>IF(limite&gt;='schema base'!R18,('schema base'!R18),"")</f>
        <v/>
      </c>
      <c r="U23" s="31" t="str">
        <f>IF(limite&gt;='schema base'!S18,('schema base'!S18),"")</f>
        <v/>
      </c>
      <c r="V23" s="31" t="str">
        <f>IF(limite&gt;='schema base'!T18,('schema base'!T18),"")</f>
        <v/>
      </c>
      <c r="W23" s="31" t="str">
        <f>IF(limite&gt;='schema base'!U18,('schema base'!U18),"")</f>
        <v/>
      </c>
      <c r="X23" s="31" t="str">
        <f>IF(limite&gt;='schema base'!V18,('schema base'!V18),"")</f>
        <v/>
      </c>
      <c r="Y23" s="31" t="str">
        <f>IF(limite&gt;='schema base'!W18,('schema base'!W18),"")</f>
        <v/>
      </c>
      <c r="Z23" s="31" t="str">
        <f>IF(limite&gt;='schema base'!X18,('schema base'!X18),"")</f>
        <v/>
      </c>
      <c r="AA23" s="31" t="str">
        <f>IF(limite&gt;='schema base'!Y18,('schema base'!Y18),"")</f>
        <v/>
      </c>
      <c r="AB23" s="20"/>
      <c r="AD23" s="54" t="s">
        <v>24</v>
      </c>
    </row>
    <row r="24" spans="2:39" x14ac:dyDescent="0.2">
      <c r="B24" s="19"/>
      <c r="C24" s="31" t="str">
        <f>IF(limite&gt;='schema base'!A19,('schema base'!A19),"")</f>
        <v/>
      </c>
      <c r="D24" s="31" t="str">
        <f>IF(limite&gt;='schema base'!B19,('schema base'!B19),"")</f>
        <v/>
      </c>
      <c r="E24" s="31" t="str">
        <f>IF(limite&gt;='schema base'!C19,('schema base'!C19),"")</f>
        <v/>
      </c>
      <c r="F24" s="31" t="str">
        <f>IF(limite&gt;='schema base'!D19,('schema base'!D19),"")</f>
        <v/>
      </c>
      <c r="G24" s="31" t="str">
        <f>IF(limite&gt;='schema base'!E19,('schema base'!E19),"")</f>
        <v/>
      </c>
      <c r="H24" s="31" t="str">
        <f>IF(limite&gt;='schema base'!F19,('schema base'!F19),"")</f>
        <v/>
      </c>
      <c r="I24" s="31" t="str">
        <f>IF(limite&gt;='schema base'!G19,('schema base'!G19),"")</f>
        <v/>
      </c>
      <c r="J24" s="31" t="str">
        <f>IF(limite&gt;='schema base'!H19,('schema base'!H19),"")</f>
        <v/>
      </c>
      <c r="K24" s="31" t="str">
        <f>IF(limite&gt;='schema base'!I19,('schema base'!I19),"")</f>
        <v/>
      </c>
      <c r="L24" s="31" t="str">
        <f>IF(limite&gt;='schema base'!J19,('schema base'!J19),"")</f>
        <v/>
      </c>
      <c r="M24" s="31" t="str">
        <f>IF(limite&gt;='schema base'!K19,('schema base'!K19),"")</f>
        <v/>
      </c>
      <c r="N24" s="31" t="str">
        <f>IF(limite&gt;='schema base'!L19,('schema base'!L19),"")</f>
        <v/>
      </c>
      <c r="O24" s="31" t="str">
        <f>IF(limite&gt;='schema base'!M19,('schema base'!M19),"")</f>
        <v/>
      </c>
      <c r="P24" s="31" t="str">
        <f>IF(limite&gt;='schema base'!N19,('schema base'!N19),"")</f>
        <v/>
      </c>
      <c r="Q24" s="31" t="str">
        <f>IF(limite&gt;='schema base'!O19,('schema base'!O19),"")</f>
        <v/>
      </c>
      <c r="R24" s="31" t="str">
        <f>IF(limite&gt;='schema base'!P19,('schema base'!P19),"")</f>
        <v/>
      </c>
      <c r="S24" s="31" t="str">
        <f>IF(limite&gt;='schema base'!Q19,('schema base'!Q19),"")</f>
        <v/>
      </c>
      <c r="T24" s="31" t="str">
        <f>IF(limite&gt;='schema base'!R19,('schema base'!R19),"")</f>
        <v/>
      </c>
      <c r="U24" s="31" t="str">
        <f>IF(limite&gt;='schema base'!S19,('schema base'!S19),"")</f>
        <v/>
      </c>
      <c r="V24" s="31" t="str">
        <f>IF(limite&gt;='schema base'!T19,('schema base'!T19),"")</f>
        <v/>
      </c>
      <c r="W24" s="31" t="str">
        <f>IF(limite&gt;='schema base'!U19,('schema base'!U19),"")</f>
        <v/>
      </c>
      <c r="X24" s="31" t="str">
        <f>IF(limite&gt;='schema base'!V19,('schema base'!V19),"")</f>
        <v/>
      </c>
      <c r="Y24" s="31" t="str">
        <f>IF(limite&gt;='schema base'!W19,('schema base'!W19),"")</f>
        <v/>
      </c>
      <c r="Z24" s="31" t="str">
        <f>IF(limite&gt;='schema base'!X19,('schema base'!X19),"")</f>
        <v/>
      </c>
      <c r="AA24" s="31" t="str">
        <f>IF(limite&gt;='schema base'!Y19,('schema base'!Y19),"")</f>
        <v/>
      </c>
      <c r="AB24" s="20"/>
      <c r="AD24" s="54" t="s">
        <v>29</v>
      </c>
    </row>
    <row r="25" spans="2:39" x14ac:dyDescent="0.2">
      <c r="B25" s="19"/>
      <c r="C25" s="31" t="str">
        <f>IF(limite&gt;='schema base'!A20,('schema base'!A20),"")</f>
        <v/>
      </c>
      <c r="D25" s="31" t="str">
        <f>IF(limite&gt;='schema base'!B20,('schema base'!B20),"")</f>
        <v/>
      </c>
      <c r="E25" s="31" t="str">
        <f>IF(limite&gt;='schema base'!C20,('schema base'!C20),"")</f>
        <v/>
      </c>
      <c r="F25" s="31" t="str">
        <f>IF(limite&gt;='schema base'!D20,('schema base'!D20),"")</f>
        <v/>
      </c>
      <c r="G25" s="31" t="str">
        <f>IF(limite&gt;='schema base'!E20,('schema base'!E20),"")</f>
        <v/>
      </c>
      <c r="H25" s="31" t="str">
        <f>IF(limite&gt;='schema base'!F20,('schema base'!F20),"")</f>
        <v/>
      </c>
      <c r="I25" s="31" t="str">
        <f>IF(limite&gt;='schema base'!G20,('schema base'!G20),"")</f>
        <v/>
      </c>
      <c r="J25" s="31" t="str">
        <f>IF(limite&gt;='schema base'!H20,('schema base'!H20),"")</f>
        <v/>
      </c>
      <c r="K25" s="31" t="str">
        <f>IF(limite&gt;='schema base'!I20,('schema base'!I20),"")</f>
        <v/>
      </c>
      <c r="L25" s="31" t="str">
        <f>IF(limite&gt;='schema base'!J20,('schema base'!J20),"")</f>
        <v/>
      </c>
      <c r="M25" s="31" t="str">
        <f>IF(limite&gt;='schema base'!K20,('schema base'!K20),"")</f>
        <v/>
      </c>
      <c r="N25" s="31" t="str">
        <f>IF(limite&gt;='schema base'!L20,('schema base'!L20),"")</f>
        <v/>
      </c>
      <c r="O25" s="31" t="str">
        <f>IF(limite&gt;='schema base'!M20,('schema base'!M20),"")</f>
        <v/>
      </c>
      <c r="P25" s="31" t="str">
        <f>IF(limite&gt;='schema base'!N20,('schema base'!N20),"")</f>
        <v/>
      </c>
      <c r="Q25" s="31" t="str">
        <f>IF(limite&gt;='schema base'!O20,('schema base'!O20),"")</f>
        <v/>
      </c>
      <c r="R25" s="31" t="str">
        <f>IF(limite&gt;='schema base'!P20,('schema base'!P20),"")</f>
        <v/>
      </c>
      <c r="S25" s="31" t="str">
        <f>IF(limite&gt;='schema base'!Q20,('schema base'!Q20),"")</f>
        <v/>
      </c>
      <c r="T25" s="31" t="str">
        <f>IF(limite&gt;='schema base'!R20,('schema base'!R20),"")</f>
        <v/>
      </c>
      <c r="U25" s="31" t="str">
        <f>IF(limite&gt;='schema base'!S20,('schema base'!S20),"")</f>
        <v/>
      </c>
      <c r="V25" s="31" t="str">
        <f>IF(limite&gt;='schema base'!T20,('schema base'!T20),"")</f>
        <v/>
      </c>
      <c r="W25" s="31" t="str">
        <f>IF(limite&gt;='schema base'!U20,('schema base'!U20),"")</f>
        <v/>
      </c>
      <c r="X25" s="31" t="str">
        <f>IF(limite&gt;='schema base'!V20,('schema base'!V20),"")</f>
        <v/>
      </c>
      <c r="Y25" s="31" t="str">
        <f>IF(limite&gt;='schema base'!W20,('schema base'!W20),"")</f>
        <v/>
      </c>
      <c r="Z25" s="31" t="str">
        <f>IF(limite&gt;='schema base'!X20,('schema base'!X20),"")</f>
        <v/>
      </c>
      <c r="AA25" s="31" t="str">
        <f>IF(limite&gt;='schema base'!Y20,('schema base'!Y20),"")</f>
        <v/>
      </c>
      <c r="AB25" s="20"/>
      <c r="AD25" s="54" t="s">
        <v>30</v>
      </c>
    </row>
    <row r="26" spans="2:39" x14ac:dyDescent="0.2">
      <c r="B26" s="19"/>
      <c r="C26" s="31" t="str">
        <f>IF(limite&gt;='schema base'!A21,('schema base'!A21),"")</f>
        <v/>
      </c>
      <c r="D26" s="31" t="str">
        <f>IF(limite&gt;='schema base'!B21,('schema base'!B21),"")</f>
        <v/>
      </c>
      <c r="E26" s="31" t="str">
        <f>IF(limite&gt;='schema base'!C21,('schema base'!C21),"")</f>
        <v/>
      </c>
      <c r="F26" s="31" t="str">
        <f>IF(limite&gt;='schema base'!D21,('schema base'!D21),"")</f>
        <v/>
      </c>
      <c r="G26" s="31" t="str">
        <f>IF(limite&gt;='schema base'!E21,('schema base'!E21),"")</f>
        <v/>
      </c>
      <c r="H26" s="31" t="str">
        <f>IF(limite&gt;='schema base'!F21,('schema base'!F21),"")</f>
        <v/>
      </c>
      <c r="I26" s="31" t="str">
        <f>IF(limite&gt;='schema base'!G21,('schema base'!G21),"")</f>
        <v/>
      </c>
      <c r="J26" s="31" t="str">
        <f>IF(limite&gt;='schema base'!H21,('schema base'!H21),"")</f>
        <v/>
      </c>
      <c r="K26" s="31" t="str">
        <f>IF(limite&gt;='schema base'!I21,('schema base'!I21),"")</f>
        <v/>
      </c>
      <c r="L26" s="31" t="str">
        <f>IF(limite&gt;='schema base'!J21,('schema base'!J21),"")</f>
        <v/>
      </c>
      <c r="M26" s="31" t="str">
        <f>IF(limite&gt;='schema base'!K21,('schema base'!K21),"")</f>
        <v/>
      </c>
      <c r="N26" s="31" t="str">
        <f>IF(limite&gt;='schema base'!L21,('schema base'!L21),"")</f>
        <v/>
      </c>
      <c r="O26" s="31" t="str">
        <f>IF(limite&gt;='schema base'!M21,('schema base'!M21),"")</f>
        <v/>
      </c>
      <c r="P26" s="31" t="str">
        <f>IF(limite&gt;='schema base'!N21,('schema base'!N21),"")</f>
        <v/>
      </c>
      <c r="Q26" s="31" t="str">
        <f>IF(limite&gt;='schema base'!O21,('schema base'!O21),"")</f>
        <v/>
      </c>
      <c r="R26" s="31" t="str">
        <f>IF(limite&gt;='schema base'!P21,('schema base'!P21),"")</f>
        <v/>
      </c>
      <c r="S26" s="31" t="str">
        <f>IF(limite&gt;='schema base'!Q21,('schema base'!Q21),"")</f>
        <v/>
      </c>
      <c r="T26" s="31" t="str">
        <f>IF(limite&gt;='schema base'!R21,('schema base'!R21),"")</f>
        <v/>
      </c>
      <c r="U26" s="31" t="str">
        <f>IF(limite&gt;='schema base'!S21,('schema base'!S21),"")</f>
        <v/>
      </c>
      <c r="V26" s="31" t="str">
        <f>IF(limite&gt;='schema base'!T21,('schema base'!T21),"")</f>
        <v/>
      </c>
      <c r="W26" s="31" t="str">
        <f>IF(limite&gt;='schema base'!U21,('schema base'!U21),"")</f>
        <v/>
      </c>
      <c r="X26" s="31" t="str">
        <f>IF(limite&gt;='schema base'!V21,('schema base'!V21),"")</f>
        <v/>
      </c>
      <c r="Y26" s="31" t="str">
        <f>IF(limite&gt;='schema base'!W21,('schema base'!W21),"")</f>
        <v/>
      </c>
      <c r="Z26" s="31" t="str">
        <f>IF(limite&gt;='schema base'!X21,('schema base'!X21),"")</f>
        <v/>
      </c>
      <c r="AA26" s="31" t="str">
        <f>IF(limite&gt;='schema base'!Y21,('schema base'!Y21),"")</f>
        <v/>
      </c>
      <c r="AB26" s="20"/>
      <c r="AD26" s="54" t="s">
        <v>32</v>
      </c>
    </row>
    <row r="27" spans="2:39" x14ac:dyDescent="0.2">
      <c r="B27" s="19"/>
      <c r="C27" s="31" t="str">
        <f>IF(limite&gt;='schema base'!A22,('schema base'!A22),"")</f>
        <v/>
      </c>
      <c r="D27" s="31" t="str">
        <f>IF(limite&gt;='schema base'!B22,('schema base'!B22),"")</f>
        <v/>
      </c>
      <c r="E27" s="31" t="str">
        <f>IF(limite&gt;='schema base'!C22,('schema base'!C22),"")</f>
        <v/>
      </c>
      <c r="F27" s="31" t="str">
        <f>IF(limite&gt;='schema base'!D22,('schema base'!D22),"")</f>
        <v/>
      </c>
      <c r="G27" s="31" t="str">
        <f>IF(limite&gt;='schema base'!E22,('schema base'!E22),"")</f>
        <v/>
      </c>
      <c r="H27" s="31" t="str">
        <f>IF(limite&gt;='schema base'!F22,('schema base'!F22),"")</f>
        <v/>
      </c>
      <c r="I27" s="31" t="str">
        <f>IF(limite&gt;='schema base'!G22,('schema base'!G22),"")</f>
        <v/>
      </c>
      <c r="J27" s="31" t="str">
        <f>IF(limite&gt;='schema base'!H22,('schema base'!H22),"")</f>
        <v/>
      </c>
      <c r="K27" s="31" t="str">
        <f>IF(limite&gt;='schema base'!I22,('schema base'!I22),"")</f>
        <v/>
      </c>
      <c r="L27" s="31" t="str">
        <f>IF(limite&gt;='schema base'!J22,('schema base'!J22),"")</f>
        <v/>
      </c>
      <c r="M27" s="31" t="str">
        <f>IF(limite&gt;='schema base'!K22,('schema base'!K22),"")</f>
        <v/>
      </c>
      <c r="N27" s="31" t="str">
        <f>IF(limite&gt;='schema base'!L22,('schema base'!L22),"")</f>
        <v/>
      </c>
      <c r="O27" s="31" t="str">
        <f>IF(limite&gt;='schema base'!M22,('schema base'!M22),"")</f>
        <v/>
      </c>
      <c r="P27" s="31" t="str">
        <f>IF(limite&gt;='schema base'!N22,('schema base'!N22),"")</f>
        <v/>
      </c>
      <c r="Q27" s="31" t="str">
        <f>IF(limite&gt;='schema base'!O22,('schema base'!O22),"")</f>
        <v/>
      </c>
      <c r="R27" s="31" t="str">
        <f>IF(limite&gt;='schema base'!P22,('schema base'!P22),"")</f>
        <v/>
      </c>
      <c r="S27" s="31" t="str">
        <f>IF(limite&gt;='schema base'!Q22,('schema base'!Q22),"")</f>
        <v/>
      </c>
      <c r="T27" s="31" t="str">
        <f>IF(limite&gt;='schema base'!R22,('schema base'!R22),"")</f>
        <v/>
      </c>
      <c r="U27" s="31" t="str">
        <f>IF(limite&gt;='schema base'!S22,('schema base'!S22),"")</f>
        <v/>
      </c>
      <c r="V27" s="31" t="str">
        <f>IF(limite&gt;='schema base'!T22,('schema base'!T22),"")</f>
        <v/>
      </c>
      <c r="W27" s="31" t="str">
        <f>IF(limite&gt;='schema base'!U22,('schema base'!U22),"")</f>
        <v/>
      </c>
      <c r="X27" s="31" t="str">
        <f>IF(limite&gt;='schema base'!V22,('schema base'!V22),"")</f>
        <v/>
      </c>
      <c r="Y27" s="31" t="str">
        <f>IF(limite&gt;='schema base'!W22,('schema base'!W22),"")</f>
        <v/>
      </c>
      <c r="Z27" s="31" t="str">
        <f>IF(limite&gt;='schema base'!X22,('schema base'!X22),"")</f>
        <v/>
      </c>
      <c r="AA27" s="31" t="str">
        <f>IF(limite&gt;='schema base'!Y22,('schema base'!Y22),"")</f>
        <v/>
      </c>
      <c r="AB27" s="20"/>
      <c r="AD27" s="54" t="s">
        <v>33</v>
      </c>
    </row>
    <row r="28" spans="2:39" x14ac:dyDescent="0.2">
      <c r="B28" s="19"/>
      <c r="C28" s="31" t="str">
        <f>IF(limite&gt;='schema base'!A23,('schema base'!A23),"")</f>
        <v/>
      </c>
      <c r="D28" s="31" t="str">
        <f>IF(limite&gt;='schema base'!B23,('schema base'!B23),"")</f>
        <v/>
      </c>
      <c r="E28" s="31" t="str">
        <f>IF(limite&gt;='schema base'!C23,('schema base'!C23),"")</f>
        <v/>
      </c>
      <c r="F28" s="31" t="str">
        <f>IF(limite&gt;='schema base'!D23,('schema base'!D23),"")</f>
        <v/>
      </c>
      <c r="G28" s="31" t="str">
        <f>IF(limite&gt;='schema base'!E23,('schema base'!E23),"")</f>
        <v/>
      </c>
      <c r="H28" s="31" t="str">
        <f>IF(limite&gt;='schema base'!F23,('schema base'!F23),"")</f>
        <v/>
      </c>
      <c r="I28" s="31" t="str">
        <f>IF(limite&gt;='schema base'!G23,('schema base'!G23),"")</f>
        <v/>
      </c>
      <c r="J28" s="31" t="str">
        <f>IF(limite&gt;='schema base'!H23,('schema base'!H23),"")</f>
        <v/>
      </c>
      <c r="K28" s="31" t="str">
        <f>IF(limite&gt;='schema base'!I23,('schema base'!I23),"")</f>
        <v/>
      </c>
      <c r="L28" s="31" t="str">
        <f>IF(limite&gt;='schema base'!J23,('schema base'!J23),"")</f>
        <v/>
      </c>
      <c r="M28" s="31" t="str">
        <f>IF(limite&gt;='schema base'!K23,('schema base'!K23),"")</f>
        <v/>
      </c>
      <c r="N28" s="31" t="str">
        <f>IF(limite&gt;='schema base'!L23,('schema base'!L23),"")</f>
        <v/>
      </c>
      <c r="O28" s="31" t="str">
        <f>IF(limite&gt;='schema base'!M23,('schema base'!M23),"")</f>
        <v/>
      </c>
      <c r="P28" s="31" t="str">
        <f>IF(limite&gt;='schema base'!N23,('schema base'!N23),"")</f>
        <v/>
      </c>
      <c r="Q28" s="31" t="str">
        <f>IF(limite&gt;='schema base'!O23,('schema base'!O23),"")</f>
        <v/>
      </c>
      <c r="R28" s="31" t="str">
        <f>IF(limite&gt;='schema base'!P23,('schema base'!P23),"")</f>
        <v/>
      </c>
      <c r="S28" s="31" t="str">
        <f>IF(limite&gt;='schema base'!Q23,('schema base'!Q23),"")</f>
        <v/>
      </c>
      <c r="T28" s="31" t="str">
        <f>IF(limite&gt;='schema base'!R23,('schema base'!R23),"")</f>
        <v/>
      </c>
      <c r="U28" s="31" t="str">
        <f>IF(limite&gt;='schema base'!S23,('schema base'!S23),"")</f>
        <v/>
      </c>
      <c r="V28" s="31" t="str">
        <f>IF(limite&gt;='schema base'!T23,('schema base'!T23),"")</f>
        <v/>
      </c>
      <c r="W28" s="31" t="str">
        <f>IF(limite&gt;='schema base'!U23,('schema base'!U23),"")</f>
        <v/>
      </c>
      <c r="X28" s="31" t="str">
        <f>IF(limite&gt;='schema base'!V23,('schema base'!V23),"")</f>
        <v/>
      </c>
      <c r="Y28" s="31" t="str">
        <f>IF(limite&gt;='schema base'!W23,('schema base'!W23),"")</f>
        <v/>
      </c>
      <c r="Z28" s="31" t="str">
        <f>IF(limite&gt;='schema base'!X23,('schema base'!X23),"")</f>
        <v/>
      </c>
      <c r="AA28" s="31" t="str">
        <f>IF(limite&gt;='schema base'!Y23,('schema base'!Y23),"")</f>
        <v/>
      </c>
      <c r="AB28" s="20"/>
      <c r="AD28" s="54"/>
    </row>
    <row r="29" spans="2:39" x14ac:dyDescent="0.2">
      <c r="B29" s="19"/>
      <c r="C29" s="31" t="str">
        <f>IF(limite&gt;='schema base'!A24,('schema base'!A24),"")</f>
        <v/>
      </c>
      <c r="D29" s="31" t="str">
        <f>IF(limite&gt;='schema base'!B24,('schema base'!B24),"")</f>
        <v/>
      </c>
      <c r="E29" s="31" t="str">
        <f>IF(limite&gt;='schema base'!C24,('schema base'!C24),"")</f>
        <v/>
      </c>
      <c r="F29" s="31" t="str">
        <f>IF(limite&gt;='schema base'!D24,('schema base'!D24),"")</f>
        <v/>
      </c>
      <c r="G29" s="31" t="str">
        <f>IF(limite&gt;='schema base'!E24,('schema base'!E24),"")</f>
        <v/>
      </c>
      <c r="H29" s="31" t="str">
        <f>IF(limite&gt;='schema base'!F24,('schema base'!F24),"")</f>
        <v/>
      </c>
      <c r="I29" s="31" t="str">
        <f>IF(limite&gt;='schema base'!G24,('schema base'!G24),"")</f>
        <v/>
      </c>
      <c r="J29" s="31" t="str">
        <f>IF(limite&gt;='schema base'!H24,('schema base'!H24),"")</f>
        <v/>
      </c>
      <c r="K29" s="31" t="str">
        <f>IF(limite&gt;='schema base'!I24,('schema base'!I24),"")</f>
        <v/>
      </c>
      <c r="L29" s="31" t="str">
        <f>IF(limite&gt;='schema base'!J24,('schema base'!J24),"")</f>
        <v/>
      </c>
      <c r="M29" s="31" t="str">
        <f>IF(limite&gt;='schema base'!K24,('schema base'!K24),"")</f>
        <v/>
      </c>
      <c r="N29" s="31" t="str">
        <f>IF(limite&gt;='schema base'!L24,('schema base'!L24),"")</f>
        <v/>
      </c>
      <c r="O29" s="31" t="str">
        <f>IF(limite&gt;='schema base'!M24,('schema base'!M24),"")</f>
        <v/>
      </c>
      <c r="P29" s="31" t="str">
        <f>IF(limite&gt;='schema base'!N24,('schema base'!N24),"")</f>
        <v/>
      </c>
      <c r="Q29" s="31" t="str">
        <f>IF(limite&gt;='schema base'!O24,('schema base'!O24),"")</f>
        <v/>
      </c>
      <c r="R29" s="31" t="str">
        <f>IF(limite&gt;='schema base'!P24,('schema base'!P24),"")</f>
        <v/>
      </c>
      <c r="S29" s="31" t="str">
        <f>IF(limite&gt;='schema base'!Q24,('schema base'!Q24),"")</f>
        <v/>
      </c>
      <c r="T29" s="31" t="str">
        <f>IF(limite&gt;='schema base'!R24,('schema base'!R24),"")</f>
        <v/>
      </c>
      <c r="U29" s="31" t="str">
        <f>IF(limite&gt;='schema base'!S24,('schema base'!S24),"")</f>
        <v/>
      </c>
      <c r="V29" s="31" t="str">
        <f>IF(limite&gt;='schema base'!T24,('schema base'!T24),"")</f>
        <v/>
      </c>
      <c r="W29" s="31" t="str">
        <f>IF(limite&gt;='schema base'!U24,('schema base'!U24),"")</f>
        <v/>
      </c>
      <c r="X29" s="31" t="str">
        <f>IF(limite&gt;='schema base'!V24,('schema base'!V24),"")</f>
        <v/>
      </c>
      <c r="Y29" s="31" t="str">
        <f>IF(limite&gt;='schema base'!W24,('schema base'!W24),"")</f>
        <v/>
      </c>
      <c r="Z29" s="31" t="str">
        <f>IF(limite&gt;='schema base'!X24,('schema base'!X24),"")</f>
        <v/>
      </c>
      <c r="AA29" s="31" t="str">
        <f>IF(limite&gt;='schema base'!Y24,('schema base'!Y24),"")</f>
        <v/>
      </c>
      <c r="AB29" s="20"/>
      <c r="AD29" s="61" t="s">
        <v>25</v>
      </c>
      <c r="AE29" s="43"/>
      <c r="AF29" s="43"/>
      <c r="AG29" s="43"/>
      <c r="AH29" s="43"/>
      <c r="AI29" s="43"/>
      <c r="AJ29" s="60"/>
      <c r="AK29" s="60"/>
      <c r="AL29" s="60"/>
      <c r="AM29" s="60"/>
    </row>
    <row r="30" spans="2:39" x14ac:dyDescent="0.2">
      <c r="B30" s="19"/>
      <c r="C30" s="31" t="str">
        <f>IF(limite&gt;='schema base'!A25,('schema base'!A25),"")</f>
        <v/>
      </c>
      <c r="D30" s="31" t="str">
        <f>IF(limite&gt;='schema base'!B25,('schema base'!B25),"")</f>
        <v/>
      </c>
      <c r="E30" s="31" t="str">
        <f>IF(limite&gt;='schema base'!C25,('schema base'!C25),"")</f>
        <v/>
      </c>
      <c r="F30" s="31" t="str">
        <f>IF(limite&gt;='schema base'!D25,('schema base'!D25),"")</f>
        <v/>
      </c>
      <c r="G30" s="31" t="str">
        <f>IF(limite&gt;='schema base'!E25,('schema base'!E25),"")</f>
        <v/>
      </c>
      <c r="H30" s="31" t="str">
        <f>IF(limite&gt;='schema base'!F25,('schema base'!F25),"")</f>
        <v/>
      </c>
      <c r="I30" s="31" t="str">
        <f>IF(limite&gt;='schema base'!G25,('schema base'!G25),"")</f>
        <v/>
      </c>
      <c r="J30" s="31" t="str">
        <f>IF(limite&gt;='schema base'!H25,('schema base'!H25),"")</f>
        <v/>
      </c>
      <c r="K30" s="31" t="str">
        <f>IF(limite&gt;='schema base'!I25,('schema base'!I25),"")</f>
        <v/>
      </c>
      <c r="L30" s="31" t="str">
        <f>IF(limite&gt;='schema base'!J25,('schema base'!J25),"")</f>
        <v/>
      </c>
      <c r="M30" s="31" t="str">
        <f>IF(limite&gt;='schema base'!K25,('schema base'!K25),"")</f>
        <v/>
      </c>
      <c r="N30" s="31" t="str">
        <f>IF(limite&gt;='schema base'!L25,('schema base'!L25),"")</f>
        <v/>
      </c>
      <c r="O30" s="31" t="str">
        <f>IF(limite&gt;='schema base'!M25,('schema base'!M25),"")</f>
        <v/>
      </c>
      <c r="P30" s="31" t="str">
        <f>IF(limite&gt;='schema base'!N25,('schema base'!N25),"")</f>
        <v/>
      </c>
      <c r="Q30" s="31" t="str">
        <f>IF(limite&gt;='schema base'!O25,('schema base'!O25),"")</f>
        <v/>
      </c>
      <c r="R30" s="31" t="str">
        <f>IF(limite&gt;='schema base'!P25,('schema base'!P25),"")</f>
        <v/>
      </c>
      <c r="S30" s="31" t="str">
        <f>IF(limite&gt;='schema base'!Q25,('schema base'!Q25),"")</f>
        <v/>
      </c>
      <c r="T30" s="31" t="str">
        <f>IF(limite&gt;='schema base'!R25,('schema base'!R25),"")</f>
        <v/>
      </c>
      <c r="U30" s="31" t="str">
        <f>IF(limite&gt;='schema base'!S25,('schema base'!S25),"")</f>
        <v/>
      </c>
      <c r="V30" s="31" t="str">
        <f>IF(limite&gt;='schema base'!T25,('schema base'!T25),"")</f>
        <v/>
      </c>
      <c r="W30" s="31" t="str">
        <f>IF(limite&gt;='schema base'!U25,('schema base'!U25),"")</f>
        <v/>
      </c>
      <c r="X30" s="31" t="str">
        <f>IF(limite&gt;='schema base'!V25,('schema base'!V25),"")</f>
        <v/>
      </c>
      <c r="Y30" s="31" t="str">
        <f>IF(limite&gt;='schema base'!W25,('schema base'!W25),"")</f>
        <v/>
      </c>
      <c r="Z30" s="31" t="str">
        <f>IF(limite&gt;='schema base'!X25,('schema base'!X25),"")</f>
        <v/>
      </c>
      <c r="AA30" s="31" t="str">
        <f>IF(limite&gt;='schema base'!Y25,('schema base'!Y25),"")</f>
        <v/>
      </c>
      <c r="AB30" s="20"/>
      <c r="AD30" s="54" t="s">
        <v>27</v>
      </c>
    </row>
    <row r="31" spans="2:39" x14ac:dyDescent="0.2">
      <c r="B31" s="19"/>
      <c r="C31" s="31" t="str">
        <f>IF(limite&gt;='schema base'!A26,('schema base'!A26),"")</f>
        <v/>
      </c>
      <c r="D31" s="31" t="str">
        <f>IF(limite&gt;='schema base'!B26,('schema base'!B26),"")</f>
        <v/>
      </c>
      <c r="E31" s="31" t="str">
        <f>IF(limite&gt;='schema base'!C26,('schema base'!C26),"")</f>
        <v/>
      </c>
      <c r="F31" s="31" t="str">
        <f>IF(limite&gt;='schema base'!D26,('schema base'!D26),"")</f>
        <v/>
      </c>
      <c r="G31" s="31" t="str">
        <f>IF(limite&gt;='schema base'!E26,('schema base'!E26),"")</f>
        <v/>
      </c>
      <c r="H31" s="31" t="str">
        <f>IF(limite&gt;='schema base'!F26,('schema base'!F26),"")</f>
        <v/>
      </c>
      <c r="I31" s="31" t="str">
        <f>IF(limite&gt;='schema base'!G26,('schema base'!G26),"")</f>
        <v/>
      </c>
      <c r="J31" s="31" t="str">
        <f>IF(limite&gt;='schema base'!H26,('schema base'!H26),"")</f>
        <v/>
      </c>
      <c r="K31" s="31" t="str">
        <f>IF(limite&gt;='schema base'!I26,('schema base'!I26),"")</f>
        <v/>
      </c>
      <c r="L31" s="31" t="str">
        <f>IF(limite&gt;='schema base'!J26,('schema base'!J26),"")</f>
        <v/>
      </c>
      <c r="M31" s="31" t="str">
        <f>IF(limite&gt;='schema base'!K26,('schema base'!K26),"")</f>
        <v/>
      </c>
      <c r="N31" s="31" t="str">
        <f>IF(limite&gt;='schema base'!L26,('schema base'!L26),"")</f>
        <v/>
      </c>
      <c r="O31" s="31" t="str">
        <f>IF(limite&gt;='schema base'!M26,('schema base'!M26),"")</f>
        <v/>
      </c>
      <c r="P31" s="31" t="str">
        <f>IF(limite&gt;='schema base'!N26,('schema base'!N26),"")</f>
        <v/>
      </c>
      <c r="Q31" s="31" t="str">
        <f>IF(limite&gt;='schema base'!O26,('schema base'!O26),"")</f>
        <v/>
      </c>
      <c r="R31" s="31" t="str">
        <f>IF(limite&gt;='schema base'!P26,('schema base'!P26),"")</f>
        <v/>
      </c>
      <c r="S31" s="31" t="str">
        <f>IF(limite&gt;='schema base'!Q26,('schema base'!Q26),"")</f>
        <v/>
      </c>
      <c r="T31" s="31" t="str">
        <f>IF(limite&gt;='schema base'!R26,('schema base'!R26),"")</f>
        <v/>
      </c>
      <c r="U31" s="31" t="str">
        <f>IF(limite&gt;='schema base'!S26,('schema base'!S26),"")</f>
        <v/>
      </c>
      <c r="V31" s="31" t="str">
        <f>IF(limite&gt;='schema base'!T26,('schema base'!T26),"")</f>
        <v/>
      </c>
      <c r="W31" s="31" t="str">
        <f>IF(limite&gt;='schema base'!U26,('schema base'!U26),"")</f>
        <v/>
      </c>
      <c r="X31" s="31" t="str">
        <f>IF(limite&gt;='schema base'!V26,('schema base'!V26),"")</f>
        <v/>
      </c>
      <c r="Y31" s="31" t="str">
        <f>IF(limite&gt;='schema base'!W26,('schema base'!W26),"")</f>
        <v/>
      </c>
      <c r="Z31" s="31" t="str">
        <f>IF(limite&gt;='schema base'!X26,('schema base'!X26),"")</f>
        <v/>
      </c>
      <c r="AA31" s="31" t="str">
        <f>IF(limite&gt;='schema base'!Y26,('schema base'!Y26),"")</f>
        <v/>
      </c>
      <c r="AB31" s="20"/>
      <c r="AD31" s="54" t="s">
        <v>34</v>
      </c>
    </row>
    <row r="32" spans="2:39" x14ac:dyDescent="0.2">
      <c r="B32" s="19"/>
      <c r="C32" s="31" t="str">
        <f>IF(limite&gt;='schema base'!A27,('schema base'!A27),"")</f>
        <v/>
      </c>
      <c r="D32" s="31" t="str">
        <f>IF(limite&gt;='schema base'!B27,('schema base'!B27),"")</f>
        <v/>
      </c>
      <c r="E32" s="31" t="str">
        <f>IF(limite&gt;='schema base'!C27,('schema base'!C27),"")</f>
        <v/>
      </c>
      <c r="F32" s="31" t="str">
        <f>IF(limite&gt;='schema base'!D27,('schema base'!D27),"")</f>
        <v/>
      </c>
      <c r="G32" s="31" t="str">
        <f>IF(limite&gt;='schema base'!E27,('schema base'!E27),"")</f>
        <v/>
      </c>
      <c r="H32" s="31" t="str">
        <f>IF(limite&gt;='schema base'!F27,('schema base'!F27),"")</f>
        <v/>
      </c>
      <c r="I32" s="31" t="str">
        <f>IF(limite&gt;='schema base'!G27,('schema base'!G27),"")</f>
        <v/>
      </c>
      <c r="J32" s="31" t="str">
        <f>IF(limite&gt;='schema base'!H27,('schema base'!H27),"")</f>
        <v/>
      </c>
      <c r="K32" s="31" t="str">
        <f>IF(limite&gt;='schema base'!I27,('schema base'!I27),"")</f>
        <v/>
      </c>
      <c r="L32" s="31" t="str">
        <f>IF(limite&gt;='schema base'!J27,('schema base'!J27),"")</f>
        <v/>
      </c>
      <c r="M32" s="31" t="str">
        <f>IF(limite&gt;='schema base'!K27,('schema base'!K27),"")</f>
        <v/>
      </c>
      <c r="N32" s="31" t="str">
        <f>IF(limite&gt;='schema base'!L27,('schema base'!L27),"")</f>
        <v/>
      </c>
      <c r="O32" s="31" t="str">
        <f>IF(limite&gt;='schema base'!M27,('schema base'!M27),"")</f>
        <v/>
      </c>
      <c r="P32" s="31" t="str">
        <f>IF(limite&gt;='schema base'!N27,('schema base'!N27),"")</f>
        <v/>
      </c>
      <c r="Q32" s="31" t="str">
        <f>IF(limite&gt;='schema base'!O27,('schema base'!O27),"")</f>
        <v/>
      </c>
      <c r="R32" s="31" t="str">
        <f>IF(limite&gt;='schema base'!P27,('schema base'!P27),"")</f>
        <v/>
      </c>
      <c r="S32" s="31" t="str">
        <f>IF(limite&gt;='schema base'!Q27,('schema base'!Q27),"")</f>
        <v/>
      </c>
      <c r="T32" s="31" t="str">
        <f>IF(limite&gt;='schema base'!R27,('schema base'!R27),"")</f>
        <v/>
      </c>
      <c r="U32" s="31" t="str">
        <f>IF(limite&gt;='schema base'!S27,('schema base'!S27),"")</f>
        <v/>
      </c>
      <c r="V32" s="31" t="str">
        <f>IF(limite&gt;='schema base'!T27,('schema base'!T27),"")</f>
        <v/>
      </c>
      <c r="W32" s="31" t="str">
        <f>IF(limite&gt;='schema base'!U27,('schema base'!U27),"")</f>
        <v/>
      </c>
      <c r="X32" s="31" t="str">
        <f>IF(limite&gt;='schema base'!V27,('schema base'!V27),"")</f>
        <v/>
      </c>
      <c r="Y32" s="31" t="str">
        <f>IF(limite&gt;='schema base'!W27,('schema base'!W27),"")</f>
        <v/>
      </c>
      <c r="Z32" s="31" t="str">
        <f>IF(limite&gt;='schema base'!X27,('schema base'!X27),"")</f>
        <v/>
      </c>
      <c r="AA32" s="31" t="str">
        <f>IF(limite&gt;='schema base'!Y27,('schema base'!Y27),"")</f>
        <v/>
      </c>
      <c r="AB32" s="20"/>
    </row>
    <row r="33" spans="2:35" x14ac:dyDescent="0.2">
      <c r="B33" s="19"/>
      <c r="C33" s="31" t="str">
        <f>IF(limite&gt;='schema base'!A28,('schema base'!A28),"")</f>
        <v/>
      </c>
      <c r="D33" s="31" t="str">
        <f>IF(limite&gt;='schema base'!B28,('schema base'!B28),"")</f>
        <v/>
      </c>
      <c r="E33" s="31" t="str">
        <f>IF(limite&gt;='schema base'!C28,('schema base'!C28),"")</f>
        <v/>
      </c>
      <c r="F33" s="31" t="str">
        <f>IF(limite&gt;='schema base'!D28,('schema base'!D28),"")</f>
        <v/>
      </c>
      <c r="G33" s="31" t="str">
        <f>IF(limite&gt;='schema base'!E28,('schema base'!E28),"")</f>
        <v/>
      </c>
      <c r="H33" s="31" t="str">
        <f>IF(limite&gt;='schema base'!F28,('schema base'!F28),"")</f>
        <v/>
      </c>
      <c r="I33" s="31" t="str">
        <f>IF(limite&gt;='schema base'!G28,('schema base'!G28),"")</f>
        <v/>
      </c>
      <c r="J33" s="31" t="str">
        <f>IF(limite&gt;='schema base'!H28,('schema base'!H28),"")</f>
        <v/>
      </c>
      <c r="K33" s="31" t="str">
        <f>IF(limite&gt;='schema base'!I28,('schema base'!I28),"")</f>
        <v/>
      </c>
      <c r="L33" s="31" t="str">
        <f>IF(limite&gt;='schema base'!J28,('schema base'!J28),"")</f>
        <v/>
      </c>
      <c r="M33" s="31" t="str">
        <f>IF(limite&gt;='schema base'!K28,('schema base'!K28),"")</f>
        <v/>
      </c>
      <c r="N33" s="31" t="str">
        <f>IF(limite&gt;='schema base'!L28,('schema base'!L28),"")</f>
        <v/>
      </c>
      <c r="O33" s="31" t="str">
        <f>IF(limite&gt;='schema base'!M28,('schema base'!M28),"")</f>
        <v/>
      </c>
      <c r="P33" s="31" t="str">
        <f>IF(limite&gt;='schema base'!N28,('schema base'!N28),"")</f>
        <v/>
      </c>
      <c r="Q33" s="31" t="str">
        <f>IF(limite&gt;='schema base'!O28,('schema base'!O28),"")</f>
        <v/>
      </c>
      <c r="R33" s="31" t="str">
        <f>IF(limite&gt;='schema base'!P28,('schema base'!P28),"")</f>
        <v/>
      </c>
      <c r="S33" s="31" t="str">
        <f>IF(limite&gt;='schema base'!Q28,('schema base'!Q28),"")</f>
        <v/>
      </c>
      <c r="T33" s="31" t="str">
        <f>IF(limite&gt;='schema base'!R28,('schema base'!R28),"")</f>
        <v/>
      </c>
      <c r="U33" s="31" t="str">
        <f>IF(limite&gt;='schema base'!S28,('schema base'!S28),"")</f>
        <v/>
      </c>
      <c r="V33" s="31" t="str">
        <f>IF(limite&gt;='schema base'!T28,('schema base'!T28),"")</f>
        <v/>
      </c>
      <c r="W33" s="31" t="str">
        <f>IF(limite&gt;='schema base'!U28,('schema base'!U28),"")</f>
        <v/>
      </c>
      <c r="X33" s="31" t="str">
        <f>IF(limite&gt;='schema base'!V28,('schema base'!V28),"")</f>
        <v/>
      </c>
      <c r="Y33" s="31" t="str">
        <f>IF(limite&gt;='schema base'!W28,('schema base'!W28),"")</f>
        <v/>
      </c>
      <c r="Z33" s="31" t="str">
        <f>IF(limite&gt;='schema base'!X28,('schema base'!X28),"")</f>
        <v/>
      </c>
      <c r="AA33" s="31" t="str">
        <f>IF(limite&gt;='schema base'!Y28,('schema base'!Y28),"")</f>
        <v/>
      </c>
      <c r="AB33" s="20"/>
    </row>
    <row r="34" spans="2:35" x14ac:dyDescent="0.2">
      <c r="B34" s="19"/>
      <c r="C34" s="31" t="str">
        <f>IF(limite&gt;='schema base'!A29,('schema base'!A29),"")</f>
        <v/>
      </c>
      <c r="D34" s="31" t="str">
        <f>IF(limite&gt;='schema base'!B29,('schema base'!B29),"")</f>
        <v/>
      </c>
      <c r="E34" s="31" t="str">
        <f>IF(limite&gt;='schema base'!C29,('schema base'!C29),"")</f>
        <v/>
      </c>
      <c r="F34" s="31" t="str">
        <f>IF(limite&gt;='schema base'!D29,('schema base'!D29),"")</f>
        <v/>
      </c>
      <c r="G34" s="31" t="str">
        <f>IF(limite&gt;='schema base'!E29,('schema base'!E29),"")</f>
        <v/>
      </c>
      <c r="H34" s="31" t="str">
        <f>IF(limite&gt;='schema base'!F29,('schema base'!F29),"")</f>
        <v/>
      </c>
      <c r="I34" s="31" t="str">
        <f>IF(limite&gt;='schema base'!G29,('schema base'!G29),"")</f>
        <v/>
      </c>
      <c r="J34" s="31" t="str">
        <f>IF(limite&gt;='schema base'!H29,('schema base'!H29),"")</f>
        <v/>
      </c>
      <c r="K34" s="31" t="str">
        <f>IF(limite&gt;='schema base'!I29,('schema base'!I29),"")</f>
        <v/>
      </c>
      <c r="L34" s="31" t="str">
        <f>IF(limite&gt;='schema base'!J29,('schema base'!J29),"")</f>
        <v/>
      </c>
      <c r="M34" s="31" t="str">
        <f>IF(limite&gt;='schema base'!K29,('schema base'!K29),"")</f>
        <v/>
      </c>
      <c r="N34" s="31" t="str">
        <f>IF(limite&gt;='schema base'!L29,('schema base'!L29),"")</f>
        <v/>
      </c>
      <c r="O34" s="31" t="str">
        <f>IF(limite&gt;='schema base'!M29,('schema base'!M29),"")</f>
        <v/>
      </c>
      <c r="P34" s="31" t="str">
        <f>IF(limite&gt;='schema base'!N29,('schema base'!N29),"")</f>
        <v/>
      </c>
      <c r="Q34" s="31" t="str">
        <f>IF(limite&gt;='schema base'!O29,('schema base'!O29),"")</f>
        <v/>
      </c>
      <c r="R34" s="31" t="str">
        <f>IF(limite&gt;='schema base'!P29,('schema base'!P29),"")</f>
        <v/>
      </c>
      <c r="S34" s="31" t="str">
        <f>IF(limite&gt;='schema base'!Q29,('schema base'!Q29),"")</f>
        <v/>
      </c>
      <c r="T34" s="31" t="str">
        <f>IF(limite&gt;='schema base'!R29,('schema base'!R29),"")</f>
        <v/>
      </c>
      <c r="U34" s="31" t="str">
        <f>IF(limite&gt;='schema base'!S29,('schema base'!S29),"")</f>
        <v/>
      </c>
      <c r="V34" s="31" t="str">
        <f>IF(limite&gt;='schema base'!T29,('schema base'!T29),"")</f>
        <v/>
      </c>
      <c r="W34" s="31" t="str">
        <f>IF(limite&gt;='schema base'!U29,('schema base'!U29),"")</f>
        <v/>
      </c>
      <c r="X34" s="31" t="str">
        <f>IF(limite&gt;='schema base'!V29,('schema base'!V29),"")</f>
        <v/>
      </c>
      <c r="Y34" s="31" t="str">
        <f>IF(limite&gt;='schema base'!W29,('schema base'!W29),"")</f>
        <v/>
      </c>
      <c r="Z34" s="31" t="str">
        <f>IF(limite&gt;='schema base'!X29,('schema base'!X29),"")</f>
        <v/>
      </c>
      <c r="AA34" s="31" t="str">
        <f>IF(limite&gt;='schema base'!Y29,('schema base'!Y29),"")</f>
        <v/>
      </c>
      <c r="AB34" s="20"/>
    </row>
    <row r="35" spans="2:35" x14ac:dyDescent="0.2">
      <c r="B35" s="19"/>
      <c r="C35" s="31" t="str">
        <f>IF(limite&gt;='schema base'!A30,('schema base'!A30),"")</f>
        <v/>
      </c>
      <c r="D35" s="31" t="str">
        <f>IF(limite&gt;='schema base'!B30,('schema base'!B30),"")</f>
        <v/>
      </c>
      <c r="E35" s="31" t="str">
        <f>IF(limite&gt;='schema base'!C30,('schema base'!C30),"")</f>
        <v/>
      </c>
      <c r="F35" s="31" t="str">
        <f>IF(limite&gt;='schema base'!D30,('schema base'!D30),"")</f>
        <v/>
      </c>
      <c r="G35" s="31" t="str">
        <f>IF(limite&gt;='schema base'!E30,('schema base'!E30),"")</f>
        <v/>
      </c>
      <c r="H35" s="31" t="str">
        <f>IF(limite&gt;='schema base'!F30,('schema base'!F30),"")</f>
        <v/>
      </c>
      <c r="I35" s="31" t="str">
        <f>IF(limite&gt;='schema base'!G30,('schema base'!G30),"")</f>
        <v/>
      </c>
      <c r="J35" s="31" t="str">
        <f>IF(limite&gt;='schema base'!H30,('schema base'!H30),"")</f>
        <v/>
      </c>
      <c r="K35" s="31" t="str">
        <f>IF(limite&gt;='schema base'!I30,('schema base'!I30),"")</f>
        <v/>
      </c>
      <c r="L35" s="31" t="str">
        <f>IF(limite&gt;='schema base'!J30,('schema base'!J30),"")</f>
        <v/>
      </c>
      <c r="M35" s="31" t="str">
        <f>IF(limite&gt;='schema base'!K30,('schema base'!K30),"")</f>
        <v/>
      </c>
      <c r="N35" s="31" t="str">
        <f>IF(limite&gt;='schema base'!L30,('schema base'!L30),"")</f>
        <v/>
      </c>
      <c r="O35" s="31" t="str">
        <f>IF(limite&gt;='schema base'!M30,('schema base'!M30),"")</f>
        <v/>
      </c>
      <c r="P35" s="31" t="str">
        <f>IF(limite&gt;='schema base'!N30,('schema base'!N30),"")</f>
        <v/>
      </c>
      <c r="Q35" s="31" t="str">
        <f>IF(limite&gt;='schema base'!O30,('schema base'!O30),"")</f>
        <v/>
      </c>
      <c r="R35" s="31" t="str">
        <f>IF(limite&gt;='schema base'!P30,('schema base'!P30),"")</f>
        <v/>
      </c>
      <c r="S35" s="31" t="str">
        <f>IF(limite&gt;='schema base'!Q30,('schema base'!Q30),"")</f>
        <v/>
      </c>
      <c r="T35" s="31" t="str">
        <f>IF(limite&gt;='schema base'!R30,('schema base'!R30),"")</f>
        <v/>
      </c>
      <c r="U35" s="31" t="str">
        <f>IF(limite&gt;='schema base'!S30,('schema base'!S30),"")</f>
        <v/>
      </c>
      <c r="V35" s="31" t="str">
        <f>IF(limite&gt;='schema base'!T30,('schema base'!T30),"")</f>
        <v/>
      </c>
      <c r="W35" s="31" t="str">
        <f>IF(limite&gt;='schema base'!U30,('schema base'!U30),"")</f>
        <v/>
      </c>
      <c r="X35" s="31" t="str">
        <f>IF(limite&gt;='schema base'!V30,('schema base'!V30),"")</f>
        <v/>
      </c>
      <c r="Y35" s="31" t="str">
        <f>IF(limite&gt;='schema base'!W30,('schema base'!W30),"")</f>
        <v/>
      </c>
      <c r="Z35" s="31" t="str">
        <f>IF(limite&gt;='schema base'!X30,('schema base'!X30),"")</f>
        <v/>
      </c>
      <c r="AA35" s="31" t="str">
        <f>IF(limite&gt;='schema base'!Y30,('schema base'!Y30),"")</f>
        <v/>
      </c>
      <c r="AB35" s="20"/>
      <c r="AD35" s="3" t="s">
        <v>3</v>
      </c>
      <c r="AI35" s="3" t="s">
        <v>3</v>
      </c>
    </row>
    <row r="36" spans="2:35" x14ac:dyDescent="0.2">
      <c r="B36" s="19"/>
      <c r="C36" s="31" t="str">
        <f>IF(limite&gt;='schema base'!A31,('schema base'!A31),"")</f>
        <v/>
      </c>
      <c r="D36" s="31" t="str">
        <f>IF(limite&gt;='schema base'!B31,('schema base'!B31),"")</f>
        <v/>
      </c>
      <c r="E36" s="31" t="str">
        <f>IF(limite&gt;='schema base'!C31,('schema base'!C31),"")</f>
        <v/>
      </c>
      <c r="F36" s="31" t="str">
        <f>IF(limite&gt;='schema base'!D31,('schema base'!D31),"")</f>
        <v/>
      </c>
      <c r="G36" s="31" t="str">
        <f>IF(limite&gt;='schema base'!E31,('schema base'!E31),"")</f>
        <v/>
      </c>
      <c r="H36" s="31" t="str">
        <f>IF(limite&gt;='schema base'!F31,('schema base'!F31),"")</f>
        <v/>
      </c>
      <c r="I36" s="31" t="str">
        <f>IF(limite&gt;='schema base'!G31,('schema base'!G31),"")</f>
        <v/>
      </c>
      <c r="J36" s="31" t="str">
        <f>IF(limite&gt;='schema base'!H31,('schema base'!H31),"")</f>
        <v/>
      </c>
      <c r="K36" s="31" t="str">
        <f>IF(limite&gt;='schema base'!I31,('schema base'!I31),"")</f>
        <v/>
      </c>
      <c r="L36" s="31" t="str">
        <f>IF(limite&gt;='schema base'!J31,('schema base'!J31),"")</f>
        <v/>
      </c>
      <c r="M36" s="31" t="str">
        <f>IF(limite&gt;='schema base'!K31,('schema base'!K31),"")</f>
        <v/>
      </c>
      <c r="N36" s="31" t="str">
        <f>IF(limite&gt;='schema base'!L31,('schema base'!L31),"")</f>
        <v/>
      </c>
      <c r="O36" s="31" t="str">
        <f>IF(limite&gt;='schema base'!M31,('schema base'!M31),"")</f>
        <v/>
      </c>
      <c r="P36" s="31" t="str">
        <f>IF(limite&gt;='schema base'!N31,('schema base'!N31),"")</f>
        <v/>
      </c>
      <c r="Q36" s="31" t="str">
        <f>IF(limite&gt;='schema base'!O31,('schema base'!O31),"")</f>
        <v/>
      </c>
      <c r="R36" s="31" t="str">
        <f>IF(limite&gt;='schema base'!P31,('schema base'!P31),"")</f>
        <v/>
      </c>
      <c r="S36" s="31" t="str">
        <f>IF(limite&gt;='schema base'!Q31,('schema base'!Q31),"")</f>
        <v/>
      </c>
      <c r="T36" s="31" t="str">
        <f>IF(limite&gt;='schema base'!R31,('schema base'!R31),"")</f>
        <v/>
      </c>
      <c r="U36" s="31" t="str">
        <f>IF(limite&gt;='schema base'!S31,('schema base'!S31),"")</f>
        <v/>
      </c>
      <c r="V36" s="31" t="str">
        <f>IF(limite&gt;='schema base'!T31,('schema base'!T31),"")</f>
        <v/>
      </c>
      <c r="W36" s="31" t="str">
        <f>IF(limite&gt;='schema base'!U31,('schema base'!U31),"")</f>
        <v/>
      </c>
      <c r="X36" s="31" t="str">
        <f>IF(limite&gt;='schema base'!V31,('schema base'!V31),"")</f>
        <v/>
      </c>
      <c r="Y36" s="31" t="str">
        <f>IF(limite&gt;='schema base'!W31,('schema base'!W31),"")</f>
        <v/>
      </c>
      <c r="Z36" s="31" t="str">
        <f>IF(limite&gt;='schema base'!X31,('schema base'!X31),"")</f>
        <v/>
      </c>
      <c r="AA36" s="31" t="str">
        <f>IF(limite&gt;='schema base'!Y31,('schema base'!Y31),"")</f>
        <v/>
      </c>
      <c r="AB36" s="20"/>
    </row>
    <row r="37" spans="2:35" x14ac:dyDescent="0.2">
      <c r="B37" s="19"/>
      <c r="C37" s="31" t="str">
        <f>IF(limite&gt;='schema base'!A32,('schema base'!A32),"")</f>
        <v/>
      </c>
      <c r="D37" s="31" t="str">
        <f>IF(limite&gt;='schema base'!B32,('schema base'!B32),"")</f>
        <v/>
      </c>
      <c r="E37" s="31" t="str">
        <f>IF(limite&gt;='schema base'!C32,('schema base'!C32),"")</f>
        <v/>
      </c>
      <c r="F37" s="31" t="str">
        <f>IF(limite&gt;='schema base'!D32,('schema base'!D32),"")</f>
        <v/>
      </c>
      <c r="G37" s="31" t="str">
        <f>IF(limite&gt;='schema base'!E32,('schema base'!E32),"")</f>
        <v/>
      </c>
      <c r="H37" s="31" t="str">
        <f>IF(limite&gt;='schema base'!F32,('schema base'!F32),"")</f>
        <v/>
      </c>
      <c r="I37" s="31" t="str">
        <f>IF(limite&gt;='schema base'!G32,('schema base'!G32),"")</f>
        <v/>
      </c>
      <c r="J37" s="31" t="str">
        <f>IF(limite&gt;='schema base'!H32,('schema base'!H32),"")</f>
        <v/>
      </c>
      <c r="K37" s="31" t="str">
        <f>IF(limite&gt;='schema base'!I32,('schema base'!I32),"")</f>
        <v/>
      </c>
      <c r="L37" s="31" t="str">
        <f>IF(limite&gt;='schema base'!J32,('schema base'!J32),"")</f>
        <v/>
      </c>
      <c r="M37" s="31" t="str">
        <f>IF(limite&gt;='schema base'!K32,('schema base'!K32),"")</f>
        <v/>
      </c>
      <c r="N37" s="31" t="str">
        <f>IF(limite&gt;='schema base'!L32,('schema base'!L32),"")</f>
        <v/>
      </c>
      <c r="O37" s="31" t="str">
        <f>IF(limite&gt;='schema base'!M32,('schema base'!M32),"")</f>
        <v/>
      </c>
      <c r="P37" s="31" t="str">
        <f>IF(limite&gt;='schema base'!N32,('schema base'!N32),"")</f>
        <v/>
      </c>
      <c r="Q37" s="31" t="str">
        <f>IF(limite&gt;='schema base'!O32,('schema base'!O32),"")</f>
        <v/>
      </c>
      <c r="R37" s="31" t="str">
        <f>IF(limite&gt;='schema base'!P32,('schema base'!P32),"")</f>
        <v/>
      </c>
      <c r="S37" s="31" t="str">
        <f>IF(limite&gt;='schema base'!Q32,('schema base'!Q32),"")</f>
        <v/>
      </c>
      <c r="T37" s="31" t="str">
        <f>IF(limite&gt;='schema base'!R32,('schema base'!R32),"")</f>
        <v/>
      </c>
      <c r="U37" s="31" t="str">
        <f>IF(limite&gt;='schema base'!S32,('schema base'!S32),"")</f>
        <v/>
      </c>
      <c r="V37" s="31" t="str">
        <f>IF(limite&gt;='schema base'!T32,('schema base'!T32),"")</f>
        <v/>
      </c>
      <c r="W37" s="31" t="str">
        <f>IF(limite&gt;='schema base'!U32,('schema base'!U32),"")</f>
        <v/>
      </c>
      <c r="X37" s="31" t="str">
        <f>IF(limite&gt;='schema base'!V32,('schema base'!V32),"")</f>
        <v/>
      </c>
      <c r="Y37" s="31" t="str">
        <f>IF(limite&gt;='schema base'!W32,('schema base'!W32),"")</f>
        <v/>
      </c>
      <c r="Z37" s="31" t="str">
        <f>IF(limite&gt;='schema base'!X32,('schema base'!X32),"")</f>
        <v/>
      </c>
      <c r="AA37" s="31" t="str">
        <f>IF(limite&gt;='schema base'!Y32,('schema base'!Y32),"")</f>
        <v/>
      </c>
      <c r="AB37" s="20"/>
    </row>
    <row r="38" spans="2:35" x14ac:dyDescent="0.2">
      <c r="B38" s="19"/>
      <c r="C38" s="31" t="str">
        <f>IF(limite&gt;='schema base'!A33,('schema base'!A33),"")</f>
        <v/>
      </c>
      <c r="D38" s="31" t="str">
        <f>IF(limite&gt;='schema base'!B33,('schema base'!B33),"")</f>
        <v/>
      </c>
      <c r="E38" s="31" t="str">
        <f>IF(limite&gt;='schema base'!C33,('schema base'!C33),"")</f>
        <v/>
      </c>
      <c r="F38" s="31" t="str">
        <f>IF(limite&gt;='schema base'!D33,('schema base'!D33),"")</f>
        <v/>
      </c>
      <c r="G38" s="31" t="str">
        <f>IF(limite&gt;='schema base'!E33,('schema base'!E33),"")</f>
        <v/>
      </c>
      <c r="H38" s="31" t="str">
        <f>IF(limite&gt;='schema base'!F33,('schema base'!F33),"")</f>
        <v/>
      </c>
      <c r="I38" s="31" t="str">
        <f>IF(limite&gt;='schema base'!G33,('schema base'!G33),"")</f>
        <v/>
      </c>
      <c r="J38" s="31" t="str">
        <f>IF(limite&gt;='schema base'!H33,('schema base'!H33),"")</f>
        <v/>
      </c>
      <c r="K38" s="31" t="str">
        <f>IF(limite&gt;='schema base'!I33,('schema base'!I33),"")</f>
        <v/>
      </c>
      <c r="L38" s="31" t="str">
        <f>IF(limite&gt;='schema base'!J33,('schema base'!J33),"")</f>
        <v/>
      </c>
      <c r="M38" s="31" t="str">
        <f>IF(limite&gt;='schema base'!K33,('schema base'!K33),"")</f>
        <v/>
      </c>
      <c r="N38" s="31" t="str">
        <f>IF(limite&gt;='schema base'!L33,('schema base'!L33),"")</f>
        <v/>
      </c>
      <c r="O38" s="31" t="str">
        <f>IF(limite&gt;='schema base'!M33,('schema base'!M33),"")</f>
        <v/>
      </c>
      <c r="P38" s="31" t="str">
        <f>IF(limite&gt;='schema base'!N33,('schema base'!N33),"")</f>
        <v/>
      </c>
      <c r="Q38" s="31" t="str">
        <f>IF(limite&gt;='schema base'!O33,('schema base'!O33),"")</f>
        <v/>
      </c>
      <c r="R38" s="31" t="str">
        <f>IF(limite&gt;='schema base'!P33,('schema base'!P33),"")</f>
        <v/>
      </c>
      <c r="S38" s="31" t="str">
        <f>IF(limite&gt;='schema base'!Q33,('schema base'!Q33),"")</f>
        <v/>
      </c>
      <c r="T38" s="31" t="str">
        <f>IF(limite&gt;='schema base'!R33,('schema base'!R33),"")</f>
        <v/>
      </c>
      <c r="U38" s="31" t="str">
        <f>IF(limite&gt;='schema base'!S33,('schema base'!S33),"")</f>
        <v/>
      </c>
      <c r="V38" s="31" t="str">
        <f>IF(limite&gt;='schema base'!T33,('schema base'!T33),"")</f>
        <v/>
      </c>
      <c r="W38" s="31" t="str">
        <f>IF(limite&gt;='schema base'!U33,('schema base'!U33),"")</f>
        <v/>
      </c>
      <c r="X38" s="31" t="str">
        <f>IF(limite&gt;='schema base'!V33,('schema base'!V33),"")</f>
        <v/>
      </c>
      <c r="Y38" s="31" t="str">
        <f>IF(limite&gt;='schema base'!W33,('schema base'!W33),"")</f>
        <v/>
      </c>
      <c r="Z38" s="31" t="str">
        <f>IF(limite&gt;='schema base'!X33,('schema base'!X33),"")</f>
        <v/>
      </c>
      <c r="AA38" s="31" t="str">
        <f>IF(limite&gt;='schema base'!Y33,('schema base'!Y33),"")</f>
        <v/>
      </c>
      <c r="AB38" s="20"/>
    </row>
    <row r="39" spans="2:35" x14ac:dyDescent="0.2">
      <c r="B39" s="19"/>
      <c r="C39" s="31" t="str">
        <f>IF(limite&gt;='schema base'!A34,('schema base'!A34),"")</f>
        <v/>
      </c>
      <c r="D39" s="31" t="str">
        <f>IF(limite&gt;='schema base'!B34,('schema base'!B34),"")</f>
        <v/>
      </c>
      <c r="E39" s="31" t="str">
        <f>IF(limite&gt;='schema base'!C34,('schema base'!C34),"")</f>
        <v/>
      </c>
      <c r="F39" s="31" t="str">
        <f>IF(limite&gt;='schema base'!D34,('schema base'!D34),"")</f>
        <v/>
      </c>
      <c r="G39" s="31" t="str">
        <f>IF(limite&gt;='schema base'!E34,('schema base'!E34),"")</f>
        <v/>
      </c>
      <c r="H39" s="31" t="str">
        <f>IF(limite&gt;='schema base'!F34,('schema base'!F34),"")</f>
        <v/>
      </c>
      <c r="I39" s="31" t="str">
        <f>IF(limite&gt;='schema base'!G34,('schema base'!G34),"")</f>
        <v/>
      </c>
      <c r="J39" s="31" t="str">
        <f>IF(limite&gt;='schema base'!H34,('schema base'!H34),"")</f>
        <v/>
      </c>
      <c r="K39" s="31" t="str">
        <f>IF(limite&gt;='schema base'!I34,('schema base'!I34),"")</f>
        <v/>
      </c>
      <c r="L39" s="31" t="str">
        <f>IF(limite&gt;='schema base'!J34,('schema base'!J34),"")</f>
        <v/>
      </c>
      <c r="M39" s="31" t="str">
        <f>IF(limite&gt;='schema base'!K34,('schema base'!K34),"")</f>
        <v/>
      </c>
      <c r="N39" s="31" t="str">
        <f>IF(limite&gt;='schema base'!L34,('schema base'!L34),"")</f>
        <v/>
      </c>
      <c r="O39" s="31" t="str">
        <f>IF(limite&gt;='schema base'!M34,('schema base'!M34),"")</f>
        <v/>
      </c>
      <c r="P39" s="31" t="str">
        <f>IF(limite&gt;='schema base'!N34,('schema base'!N34),"")</f>
        <v/>
      </c>
      <c r="Q39" s="31" t="str">
        <f>IF(limite&gt;='schema base'!O34,('schema base'!O34),"")</f>
        <v/>
      </c>
      <c r="R39" s="31" t="str">
        <f>IF(limite&gt;='schema base'!P34,('schema base'!P34),"")</f>
        <v/>
      </c>
      <c r="S39" s="31" t="str">
        <f>IF(limite&gt;='schema base'!Q34,('schema base'!Q34),"")</f>
        <v/>
      </c>
      <c r="T39" s="31" t="str">
        <f>IF(limite&gt;='schema base'!R34,('schema base'!R34),"")</f>
        <v/>
      </c>
      <c r="U39" s="31" t="str">
        <f>IF(limite&gt;='schema base'!S34,('schema base'!S34),"")</f>
        <v/>
      </c>
      <c r="V39" s="31" t="str">
        <f>IF(limite&gt;='schema base'!T34,('schema base'!T34),"")</f>
        <v/>
      </c>
      <c r="W39" s="31" t="str">
        <f>IF(limite&gt;='schema base'!U34,('schema base'!U34),"")</f>
        <v/>
      </c>
      <c r="X39" s="31" t="str">
        <f>IF(limite&gt;='schema base'!V34,('schema base'!V34),"")</f>
        <v/>
      </c>
      <c r="Y39" s="31" t="str">
        <f>IF(limite&gt;='schema base'!W34,('schema base'!W34),"")</f>
        <v/>
      </c>
      <c r="Z39" s="31" t="str">
        <f>IF(limite&gt;='schema base'!X34,('schema base'!X34),"")</f>
        <v/>
      </c>
      <c r="AA39" s="31" t="str">
        <f>IF(limite&gt;='schema base'!Y34,('schema base'!Y34),"")</f>
        <v/>
      </c>
      <c r="AB39" s="20"/>
    </row>
    <row r="40" spans="2:35" x14ac:dyDescent="0.2">
      <c r="B40" s="19"/>
      <c r="C40" s="31" t="str">
        <f>IF(limite&gt;='schema base'!A35,('schema base'!A35),"")</f>
        <v/>
      </c>
      <c r="D40" s="31" t="str">
        <f>IF(limite&gt;='schema base'!B35,('schema base'!B35),"")</f>
        <v/>
      </c>
      <c r="E40" s="31" t="str">
        <f>IF(limite&gt;='schema base'!C35,('schema base'!C35),"")</f>
        <v/>
      </c>
      <c r="F40" s="31" t="str">
        <f>IF(limite&gt;='schema base'!D35,('schema base'!D35),"")</f>
        <v/>
      </c>
      <c r="G40" s="31" t="str">
        <f>IF(limite&gt;='schema base'!E35,('schema base'!E35),"")</f>
        <v/>
      </c>
      <c r="H40" s="31" t="str">
        <f>IF(limite&gt;='schema base'!F35,('schema base'!F35),"")</f>
        <v/>
      </c>
      <c r="I40" s="31" t="str">
        <f>IF(limite&gt;='schema base'!G35,('schema base'!G35),"")</f>
        <v/>
      </c>
      <c r="J40" s="31" t="str">
        <f>IF(limite&gt;='schema base'!H35,('schema base'!H35),"")</f>
        <v/>
      </c>
      <c r="K40" s="31" t="str">
        <f>IF(limite&gt;='schema base'!I35,('schema base'!I35),"")</f>
        <v/>
      </c>
      <c r="L40" s="31" t="str">
        <f>IF(limite&gt;='schema base'!J35,('schema base'!J35),"")</f>
        <v/>
      </c>
      <c r="M40" s="31" t="str">
        <f>IF(limite&gt;='schema base'!K35,('schema base'!K35),"")</f>
        <v/>
      </c>
      <c r="N40" s="31" t="str">
        <f>IF(limite&gt;='schema base'!L35,('schema base'!L35),"")</f>
        <v/>
      </c>
      <c r="O40" s="31" t="str">
        <f>IF(limite&gt;='schema base'!M35,('schema base'!M35),"")</f>
        <v/>
      </c>
      <c r="P40" s="31" t="str">
        <f>IF(limite&gt;='schema base'!N35,('schema base'!N35),"")</f>
        <v/>
      </c>
      <c r="Q40" s="31" t="str">
        <f>IF(limite&gt;='schema base'!O35,('schema base'!O35),"")</f>
        <v/>
      </c>
      <c r="R40" s="31" t="str">
        <f>IF(limite&gt;='schema base'!P35,('schema base'!P35),"")</f>
        <v/>
      </c>
      <c r="S40" s="31" t="str">
        <f>IF(limite&gt;='schema base'!Q35,('schema base'!Q35),"")</f>
        <v/>
      </c>
      <c r="T40" s="31" t="str">
        <f>IF(limite&gt;='schema base'!R35,('schema base'!R35),"")</f>
        <v/>
      </c>
      <c r="U40" s="31" t="str">
        <f>IF(limite&gt;='schema base'!S35,('schema base'!S35),"")</f>
        <v/>
      </c>
      <c r="V40" s="31" t="str">
        <f>IF(limite&gt;='schema base'!T35,('schema base'!T35),"")</f>
        <v/>
      </c>
      <c r="W40" s="31" t="str">
        <f>IF(limite&gt;='schema base'!U35,('schema base'!U35),"")</f>
        <v/>
      </c>
      <c r="X40" s="31" t="str">
        <f>IF(limite&gt;='schema base'!V35,('schema base'!V35),"")</f>
        <v/>
      </c>
      <c r="Y40" s="31" t="str">
        <f>IF(limite&gt;='schema base'!W35,('schema base'!W35),"")</f>
        <v/>
      </c>
      <c r="Z40" s="31" t="str">
        <f>IF(limite&gt;='schema base'!X35,('schema base'!X35),"")</f>
        <v/>
      </c>
      <c r="AA40" s="31" t="str">
        <f>IF(limite&gt;='schema base'!Y35,('schema base'!Y35),"")</f>
        <v/>
      </c>
      <c r="AB40" s="20"/>
    </row>
    <row r="41" spans="2:35" x14ac:dyDescent="0.2">
      <c r="B41" s="19"/>
      <c r="C41" s="31" t="str">
        <f>IF(limite&gt;='schema base'!A36,('schema base'!A36),"")</f>
        <v/>
      </c>
      <c r="D41" s="31" t="str">
        <f>IF(limite&gt;='schema base'!B36,('schema base'!B36),"")</f>
        <v/>
      </c>
      <c r="E41" s="31" t="str">
        <f>IF(limite&gt;='schema base'!C36,('schema base'!C36),"")</f>
        <v/>
      </c>
      <c r="F41" s="31" t="str">
        <f>IF(limite&gt;='schema base'!D36,('schema base'!D36),"")</f>
        <v/>
      </c>
      <c r="G41" s="31" t="str">
        <f>IF(limite&gt;='schema base'!E36,('schema base'!E36),"")</f>
        <v/>
      </c>
      <c r="H41" s="31" t="str">
        <f>IF(limite&gt;='schema base'!F36,('schema base'!F36),"")</f>
        <v/>
      </c>
      <c r="I41" s="31" t="str">
        <f>IF(limite&gt;='schema base'!G36,('schema base'!G36),"")</f>
        <v/>
      </c>
      <c r="J41" s="31" t="str">
        <f>IF(limite&gt;='schema base'!H36,('schema base'!H36),"")</f>
        <v/>
      </c>
      <c r="K41" s="31" t="str">
        <f>IF(limite&gt;='schema base'!I36,('schema base'!I36),"")</f>
        <v/>
      </c>
      <c r="L41" s="31" t="str">
        <f>IF(limite&gt;='schema base'!J36,('schema base'!J36),"")</f>
        <v/>
      </c>
      <c r="M41" s="31" t="str">
        <f>IF(limite&gt;='schema base'!K36,('schema base'!K36),"")</f>
        <v/>
      </c>
      <c r="N41" s="31" t="str">
        <f>IF(limite&gt;='schema base'!L36,('schema base'!L36),"")</f>
        <v/>
      </c>
      <c r="O41" s="31" t="str">
        <f>IF(limite&gt;='schema base'!M36,('schema base'!M36),"")</f>
        <v/>
      </c>
      <c r="P41" s="31" t="str">
        <f>IF(limite&gt;='schema base'!N36,('schema base'!N36),"")</f>
        <v/>
      </c>
      <c r="Q41" s="31" t="str">
        <f>IF(limite&gt;='schema base'!O36,('schema base'!O36),"")</f>
        <v/>
      </c>
      <c r="R41" s="31" t="str">
        <f>IF(limite&gt;='schema base'!P36,('schema base'!P36),"")</f>
        <v/>
      </c>
      <c r="S41" s="31" t="str">
        <f>IF(limite&gt;='schema base'!Q36,('schema base'!Q36),"")</f>
        <v/>
      </c>
      <c r="T41" s="31" t="str">
        <f>IF(limite&gt;='schema base'!R36,('schema base'!R36),"")</f>
        <v/>
      </c>
      <c r="U41" s="31" t="str">
        <f>IF(limite&gt;='schema base'!S36,('schema base'!S36),"")</f>
        <v/>
      </c>
      <c r="V41" s="31" t="str">
        <f>IF(limite&gt;='schema base'!T36,('schema base'!T36),"")</f>
        <v/>
      </c>
      <c r="W41" s="31" t="str">
        <f>IF(limite&gt;='schema base'!U36,('schema base'!U36),"")</f>
        <v/>
      </c>
      <c r="X41" s="31" t="str">
        <f>IF(limite&gt;='schema base'!V36,('schema base'!V36),"")</f>
        <v/>
      </c>
      <c r="Y41" s="31" t="str">
        <f>IF(limite&gt;='schema base'!W36,('schema base'!W36),"")</f>
        <v/>
      </c>
      <c r="Z41" s="31" t="str">
        <f>IF(limite&gt;='schema base'!X36,('schema base'!X36),"")</f>
        <v/>
      </c>
      <c r="AA41" s="31" t="str">
        <f>IF(limite&gt;='schema base'!Y36,('schema base'!Y36),"")</f>
        <v/>
      </c>
      <c r="AB41" s="20"/>
    </row>
    <row r="42" spans="2:35" x14ac:dyDescent="0.2">
      <c r="B42" s="19"/>
      <c r="C42" s="31" t="str">
        <f>IF(limite&gt;='schema base'!A37,('schema base'!A37),"")</f>
        <v/>
      </c>
      <c r="D42" s="31" t="str">
        <f>IF(limite&gt;='schema base'!B37,('schema base'!B37),"")</f>
        <v/>
      </c>
      <c r="E42" s="31" t="str">
        <f>IF(limite&gt;='schema base'!C37,('schema base'!C37),"")</f>
        <v/>
      </c>
      <c r="F42" s="31" t="str">
        <f>IF(limite&gt;='schema base'!D37,('schema base'!D37),"")</f>
        <v/>
      </c>
      <c r="G42" s="31" t="str">
        <f>IF(limite&gt;='schema base'!E37,('schema base'!E37),"")</f>
        <v/>
      </c>
      <c r="H42" s="31" t="str">
        <f>IF(limite&gt;='schema base'!F37,('schema base'!F37),"")</f>
        <v/>
      </c>
      <c r="I42" s="31" t="str">
        <f>IF(limite&gt;='schema base'!G37,('schema base'!G37),"")</f>
        <v/>
      </c>
      <c r="J42" s="31" t="str">
        <f>IF(limite&gt;='schema base'!H37,('schema base'!H37),"")</f>
        <v/>
      </c>
      <c r="K42" s="31" t="str">
        <f>IF(limite&gt;='schema base'!I37,('schema base'!I37),"")</f>
        <v/>
      </c>
      <c r="L42" s="31" t="str">
        <f>IF(limite&gt;='schema base'!J37,('schema base'!J37),"")</f>
        <v/>
      </c>
      <c r="M42" s="31" t="str">
        <f>IF(limite&gt;='schema base'!K37,('schema base'!K37),"")</f>
        <v/>
      </c>
      <c r="N42" s="31" t="str">
        <f>IF(limite&gt;='schema base'!L37,('schema base'!L37),"")</f>
        <v/>
      </c>
      <c r="O42" s="31" t="str">
        <f>IF(limite&gt;='schema base'!M37,('schema base'!M37),"")</f>
        <v/>
      </c>
      <c r="P42" s="31" t="str">
        <f>IF(limite&gt;='schema base'!N37,('schema base'!N37),"")</f>
        <v/>
      </c>
      <c r="Q42" s="31" t="str">
        <f>IF(limite&gt;='schema base'!O37,('schema base'!O37),"")</f>
        <v/>
      </c>
      <c r="R42" s="31" t="str">
        <f>IF(limite&gt;='schema base'!P37,('schema base'!P37),"")</f>
        <v/>
      </c>
      <c r="S42" s="31" t="str">
        <f>IF(limite&gt;='schema base'!Q37,('schema base'!Q37),"")</f>
        <v/>
      </c>
      <c r="T42" s="31" t="str">
        <f>IF(limite&gt;='schema base'!R37,('schema base'!R37),"")</f>
        <v/>
      </c>
      <c r="U42" s="31" t="str">
        <f>IF(limite&gt;='schema base'!S37,('schema base'!S37),"")</f>
        <v/>
      </c>
      <c r="V42" s="31" t="str">
        <f>IF(limite&gt;='schema base'!T37,('schema base'!T37),"")</f>
        <v/>
      </c>
      <c r="W42" s="31" t="str">
        <f>IF(limite&gt;='schema base'!U37,('schema base'!U37),"")</f>
        <v/>
      </c>
      <c r="X42" s="31" t="str">
        <f>IF(limite&gt;='schema base'!V37,('schema base'!V37),"")</f>
        <v/>
      </c>
      <c r="Y42" s="31" t="str">
        <f>IF(limite&gt;='schema base'!W37,('schema base'!W37),"")</f>
        <v/>
      </c>
      <c r="Z42" s="31" t="str">
        <f>IF(limite&gt;='schema base'!X37,('schema base'!X37),"")</f>
        <v/>
      </c>
      <c r="AA42" s="31" t="str">
        <f>IF(limite&gt;='schema base'!Y37,('schema base'!Y37),"")</f>
        <v/>
      </c>
      <c r="AB42" s="20"/>
    </row>
    <row r="43" spans="2:35" x14ac:dyDescent="0.2">
      <c r="B43" s="19"/>
      <c r="C43" s="31" t="str">
        <f>IF(limite&gt;='schema base'!A38,('schema base'!A38),"")</f>
        <v/>
      </c>
      <c r="D43" s="31" t="str">
        <f>IF(limite&gt;='schema base'!B38,('schema base'!B38),"")</f>
        <v/>
      </c>
      <c r="E43" s="31" t="str">
        <f>IF(limite&gt;='schema base'!C38,('schema base'!C38),"")</f>
        <v/>
      </c>
      <c r="F43" s="31" t="str">
        <f>IF(limite&gt;='schema base'!D38,('schema base'!D38),"")</f>
        <v/>
      </c>
      <c r="G43" s="31" t="str">
        <f>IF(limite&gt;='schema base'!E38,('schema base'!E38),"")</f>
        <v/>
      </c>
      <c r="H43" s="31" t="str">
        <f>IF(limite&gt;='schema base'!F38,('schema base'!F38),"")</f>
        <v/>
      </c>
      <c r="I43" s="31" t="str">
        <f>IF(limite&gt;='schema base'!G38,('schema base'!G38),"")</f>
        <v/>
      </c>
      <c r="J43" s="31" t="str">
        <f>IF(limite&gt;='schema base'!H38,('schema base'!H38),"")</f>
        <v/>
      </c>
      <c r="K43" s="31" t="str">
        <f>IF(limite&gt;='schema base'!I38,('schema base'!I38),"")</f>
        <v/>
      </c>
      <c r="L43" s="31" t="str">
        <f>IF(limite&gt;='schema base'!J38,('schema base'!J38),"")</f>
        <v/>
      </c>
      <c r="M43" s="31" t="str">
        <f>IF(limite&gt;='schema base'!K38,('schema base'!K38),"")</f>
        <v/>
      </c>
      <c r="N43" s="31" t="str">
        <f>IF(limite&gt;='schema base'!L38,('schema base'!L38),"")</f>
        <v/>
      </c>
      <c r="O43" s="31" t="str">
        <f>IF(limite&gt;='schema base'!M38,('schema base'!M38),"")</f>
        <v/>
      </c>
      <c r="P43" s="31" t="str">
        <f>IF(limite&gt;='schema base'!N38,('schema base'!N38),"")</f>
        <v/>
      </c>
      <c r="Q43" s="31" t="str">
        <f>IF(limite&gt;='schema base'!O38,('schema base'!O38),"")</f>
        <v/>
      </c>
      <c r="R43" s="31" t="str">
        <f>IF(limite&gt;='schema base'!P38,('schema base'!P38),"")</f>
        <v/>
      </c>
      <c r="S43" s="31" t="str">
        <f>IF(limite&gt;='schema base'!Q38,('schema base'!Q38),"")</f>
        <v/>
      </c>
      <c r="T43" s="31" t="str">
        <f>IF(limite&gt;='schema base'!R38,('schema base'!R38),"")</f>
        <v/>
      </c>
      <c r="U43" s="31" t="str">
        <f>IF(limite&gt;='schema base'!S38,('schema base'!S38),"")</f>
        <v/>
      </c>
      <c r="V43" s="31" t="str">
        <f>IF(limite&gt;='schema base'!T38,('schema base'!T38),"")</f>
        <v/>
      </c>
      <c r="W43" s="31" t="str">
        <f>IF(limite&gt;='schema base'!U38,('schema base'!U38),"")</f>
        <v/>
      </c>
      <c r="X43" s="31" t="str">
        <f>IF(limite&gt;='schema base'!V38,('schema base'!V38),"")</f>
        <v/>
      </c>
      <c r="Y43" s="31" t="str">
        <f>IF(limite&gt;='schema base'!W38,('schema base'!W38),"")</f>
        <v/>
      </c>
      <c r="Z43" s="31" t="str">
        <f>IF(limite&gt;='schema base'!X38,('schema base'!X38),"")</f>
        <v/>
      </c>
      <c r="AA43" s="31" t="str">
        <f>IF(limite&gt;='schema base'!Y38,('schema base'!Y38),"")</f>
        <v/>
      </c>
      <c r="AB43" s="20"/>
    </row>
    <row r="44" spans="2:35" x14ac:dyDescent="0.2">
      <c r="B44" s="19"/>
      <c r="C44" s="31" t="str">
        <f>IF(limite&gt;='schema base'!A39,('schema base'!A39),"")</f>
        <v/>
      </c>
      <c r="D44" s="31" t="str">
        <f>IF(limite&gt;='schema base'!B39,('schema base'!B39),"")</f>
        <v/>
      </c>
      <c r="E44" s="31" t="str">
        <f>IF(limite&gt;='schema base'!C39,('schema base'!C39),"")</f>
        <v/>
      </c>
      <c r="F44" s="31" t="str">
        <f>IF(limite&gt;='schema base'!D39,('schema base'!D39),"")</f>
        <v/>
      </c>
      <c r="G44" s="31" t="str">
        <f>IF(limite&gt;='schema base'!E39,('schema base'!E39),"")</f>
        <v/>
      </c>
      <c r="H44" s="31" t="str">
        <f>IF(limite&gt;='schema base'!F39,('schema base'!F39),"")</f>
        <v/>
      </c>
      <c r="I44" s="31" t="str">
        <f>IF(limite&gt;='schema base'!G39,('schema base'!G39),"")</f>
        <v/>
      </c>
      <c r="J44" s="31" t="str">
        <f>IF(limite&gt;='schema base'!H39,('schema base'!H39),"")</f>
        <v/>
      </c>
      <c r="K44" s="31" t="str">
        <f>IF(limite&gt;='schema base'!I39,('schema base'!I39),"")</f>
        <v/>
      </c>
      <c r="L44" s="31" t="str">
        <f>IF(limite&gt;='schema base'!J39,('schema base'!J39),"")</f>
        <v/>
      </c>
      <c r="M44" s="31" t="str">
        <f>IF(limite&gt;='schema base'!K39,('schema base'!K39),"")</f>
        <v/>
      </c>
      <c r="N44" s="31" t="str">
        <f>IF(limite&gt;='schema base'!L39,('schema base'!L39),"")</f>
        <v/>
      </c>
      <c r="O44" s="31" t="str">
        <f>IF(limite&gt;='schema base'!M39,('schema base'!M39),"")</f>
        <v/>
      </c>
      <c r="P44" s="31" t="str">
        <f>IF(limite&gt;='schema base'!N39,('schema base'!N39),"")</f>
        <v/>
      </c>
      <c r="Q44" s="31" t="str">
        <f>IF(limite&gt;='schema base'!O39,('schema base'!O39),"")</f>
        <v/>
      </c>
      <c r="R44" s="31" t="str">
        <f>IF(limite&gt;='schema base'!P39,('schema base'!P39),"")</f>
        <v/>
      </c>
      <c r="S44" s="31" t="str">
        <f>IF(limite&gt;='schema base'!Q39,('schema base'!Q39),"")</f>
        <v/>
      </c>
      <c r="T44" s="31" t="str">
        <f>IF(limite&gt;='schema base'!R39,('schema base'!R39),"")</f>
        <v/>
      </c>
      <c r="U44" s="31" t="str">
        <f>IF(limite&gt;='schema base'!S39,('schema base'!S39),"")</f>
        <v/>
      </c>
      <c r="V44" s="31" t="str">
        <f>IF(limite&gt;='schema base'!T39,('schema base'!T39),"")</f>
        <v/>
      </c>
      <c r="W44" s="31" t="str">
        <f>IF(limite&gt;='schema base'!U39,('schema base'!U39),"")</f>
        <v/>
      </c>
      <c r="X44" s="31" t="str">
        <f>IF(limite&gt;='schema base'!V39,('schema base'!V39),"")</f>
        <v/>
      </c>
      <c r="Y44" s="31" t="str">
        <f>IF(limite&gt;='schema base'!W39,('schema base'!W39),"")</f>
        <v/>
      </c>
      <c r="Z44" s="31" t="str">
        <f>IF(limite&gt;='schema base'!X39,('schema base'!X39),"")</f>
        <v/>
      </c>
      <c r="AA44" s="31" t="str">
        <f>IF(limite&gt;='schema base'!Y39,('schema base'!Y39),"")</f>
        <v/>
      </c>
      <c r="AB44" s="20"/>
    </row>
    <row r="45" spans="2:35" x14ac:dyDescent="0.2">
      <c r="B45" s="19"/>
      <c r="C45" s="31" t="str">
        <f>IF(limite&gt;='schema base'!A40,('schema base'!A40),"")</f>
        <v/>
      </c>
      <c r="D45" s="31" t="str">
        <f>IF(limite&gt;='schema base'!B40,('schema base'!B40),"")</f>
        <v/>
      </c>
      <c r="E45" s="31" t="str">
        <f>IF(limite&gt;='schema base'!C40,('schema base'!C40),"")</f>
        <v/>
      </c>
      <c r="F45" s="31" t="str">
        <f>IF(limite&gt;='schema base'!D40,('schema base'!D40),"")</f>
        <v/>
      </c>
      <c r="G45" s="31" t="str">
        <f>IF(limite&gt;='schema base'!E40,('schema base'!E40),"")</f>
        <v/>
      </c>
      <c r="H45" s="31" t="str">
        <f>IF(limite&gt;='schema base'!F40,('schema base'!F40),"")</f>
        <v/>
      </c>
      <c r="I45" s="31" t="str">
        <f>IF(limite&gt;='schema base'!G40,('schema base'!G40),"")</f>
        <v/>
      </c>
      <c r="J45" s="31" t="str">
        <f>IF(limite&gt;='schema base'!H40,('schema base'!H40),"")</f>
        <v/>
      </c>
      <c r="K45" s="31" t="str">
        <f>IF(limite&gt;='schema base'!I40,('schema base'!I40),"")</f>
        <v/>
      </c>
      <c r="L45" s="31" t="str">
        <f>IF(limite&gt;='schema base'!J40,('schema base'!J40),"")</f>
        <v/>
      </c>
      <c r="M45" s="31" t="str">
        <f>IF(limite&gt;='schema base'!K40,('schema base'!K40),"")</f>
        <v/>
      </c>
      <c r="N45" s="31" t="str">
        <f>IF(limite&gt;='schema base'!L40,('schema base'!L40),"")</f>
        <v/>
      </c>
      <c r="O45" s="31" t="str">
        <f>IF(limite&gt;='schema base'!M40,('schema base'!M40),"")</f>
        <v/>
      </c>
      <c r="P45" s="31" t="str">
        <f>IF(limite&gt;='schema base'!N40,('schema base'!N40),"")</f>
        <v/>
      </c>
      <c r="Q45" s="31" t="str">
        <f>IF(limite&gt;='schema base'!O40,('schema base'!O40),"")</f>
        <v/>
      </c>
      <c r="R45" s="31" t="str">
        <f>IF(limite&gt;='schema base'!P40,('schema base'!P40),"")</f>
        <v/>
      </c>
      <c r="S45" s="31" t="str">
        <f>IF(limite&gt;='schema base'!Q40,('schema base'!Q40),"")</f>
        <v/>
      </c>
      <c r="T45" s="31" t="str">
        <f>IF(limite&gt;='schema base'!R40,('schema base'!R40),"")</f>
        <v/>
      </c>
      <c r="U45" s="31" t="str">
        <f>IF(limite&gt;='schema base'!S40,('schema base'!S40),"")</f>
        <v/>
      </c>
      <c r="V45" s="31" t="str">
        <f>IF(limite&gt;='schema base'!T40,('schema base'!T40),"")</f>
        <v/>
      </c>
      <c r="W45" s="31" t="str">
        <f>IF(limite&gt;='schema base'!U40,('schema base'!U40),"")</f>
        <v/>
      </c>
      <c r="X45" s="31" t="str">
        <f>IF(limite&gt;='schema base'!V40,('schema base'!V40),"")</f>
        <v/>
      </c>
      <c r="Y45" s="31" t="str">
        <f>IF(limite&gt;='schema base'!W40,('schema base'!W40),"")</f>
        <v/>
      </c>
      <c r="Z45" s="31" t="str">
        <f>IF(limite&gt;='schema base'!X40,('schema base'!X40),"")</f>
        <v/>
      </c>
      <c r="AA45" s="31" t="str">
        <f>IF(limite&gt;='schema base'!Y40,('schema base'!Y40),"")</f>
        <v/>
      </c>
      <c r="AB45" s="20"/>
    </row>
    <row r="46" spans="2:35" x14ac:dyDescent="0.2">
      <c r="B46" s="25"/>
      <c r="C46" s="26" t="s">
        <v>35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8"/>
    </row>
    <row r="47" spans="2:35" x14ac:dyDescent="0.2">
      <c r="C47" s="4"/>
      <c r="D47" s="4"/>
      <c r="E47" s="4"/>
      <c r="F47" s="4"/>
      <c r="I47" s="3" t="s">
        <v>3</v>
      </c>
    </row>
    <row r="48" spans="2:35" x14ac:dyDescent="0.2">
      <c r="C48" s="4"/>
    </row>
    <row r="55" spans="3:3" x14ac:dyDescent="0.2">
      <c r="C55" s="29"/>
    </row>
  </sheetData>
  <sheetProtection algorithmName="SHA-512" hashValue="FGp8nSugHCHTShzVtJN392XgX7repjCqFKQVlkPckVv893h/uusLLWRnPVJ3k6nasgoBTwpr2Gs4wIztC6jOcg==" saltValue="XZP6wuYCM4dMQFwQhyE1/Q==" spinCount="100000" sheet="1" objects="1" scenarios="1"/>
  <protectedRanges>
    <protectedRange sqref="AE12:AE17" name="Intervallo2"/>
    <protectedRange sqref="F2 C6:AA45" name="Intervallo1"/>
  </protectedRanges>
  <conditionalFormatting sqref="C6:AA45">
    <cfRule type="cellIs" dxfId="15" priority="24" operator="lessThan">
      <formula>1</formula>
    </cfRule>
    <cfRule type="cellIs" dxfId="14" priority="25" operator="between">
      <formula>1</formula>
      <formula>1000</formula>
    </cfRule>
  </conditionalFormatting>
  <conditionalFormatting sqref="AD6:AE6">
    <cfRule type="containsText" dxfId="13" priority="23" operator="containsText" text="l'album completo">
      <formula>NOT(ISERROR(SEARCH("l'album completo",AD6)))</formula>
    </cfRule>
  </conditionalFormatting>
  <conditionalFormatting sqref="AD5">
    <cfRule type="containsText" dxfId="12" priority="16" operator="containsText" text="figurine">
      <formula>NOT(ISERROR(SEARCH("figurine",AD5)))</formula>
    </cfRule>
    <cfRule type="containsText" dxfId="11" priority="21" operator="containsText" text="ordina figurine">
      <formula>NOT(ISERROR(SEARCH("ordina figurine",AD5)))</formula>
    </cfRule>
    <cfRule type="containsText" dxfId="10" priority="22" operator="containsText" text="costo elevato">
      <formula>NOT(ISERROR(SEARCH("costo elevato",AD5)))</formula>
    </cfRule>
  </conditionalFormatting>
  <conditionalFormatting sqref="AE5">
    <cfRule type="cellIs" dxfId="9" priority="18" operator="greaterThan">
      <formula>47</formula>
    </cfRule>
    <cfRule type="cellIs" dxfId="8" priority="19" operator="lessThan">
      <formula>47.5</formula>
    </cfRule>
    <cfRule type="containsText" dxfId="7" priority="20" operator="containsText" text="complimenti">
      <formula>NOT(ISERROR(SEARCH("complimenti",AE5)))</formula>
    </cfRule>
  </conditionalFormatting>
  <conditionalFormatting sqref="AE6">
    <cfRule type="cellIs" dxfId="6" priority="17" operator="equal">
      <formula>106.08</formula>
    </cfRule>
  </conditionalFormatting>
  <conditionalFormatting sqref="AF5">
    <cfRule type="cellIs" dxfId="5" priority="10" operator="lessThan">
      <formula>100</formula>
    </cfRule>
    <cfRule type="cellIs" dxfId="4" priority="11" operator="lessThan">
      <formula>52</formula>
    </cfRule>
    <cfRule type="cellIs" dxfId="3" priority="12" operator="greaterThan">
      <formula>100</formula>
    </cfRule>
  </conditionalFormatting>
  <conditionalFormatting sqref="AE12:AE17">
    <cfRule type="cellIs" dxfId="2" priority="1" operator="equal">
      <formula>$AE$11</formula>
    </cfRule>
    <cfRule type="duplicateValues" dxfId="1" priority="33"/>
  </conditionalFormatting>
  <conditionalFormatting sqref="AF12:AF17">
    <cfRule type="cellIs" dxfId="0" priority="2" operator="equal">
      <formula>$AF$18</formula>
    </cfRule>
  </conditionalFormatting>
  <hyperlinks>
    <hyperlink ref="AD6" r:id="rId1" display="https://www.noisportivi.it/it/catalogo/" xr:uid="{2F1F80E5-5780-41AA-A549-9A445B93A6EB}"/>
    <hyperlink ref="AD5" r:id="rId2" display="https://www.noisportivi.it/it/ordina_figurine/" xr:uid="{8EC9F754-15C9-4A49-AF5F-A37956E1D099}"/>
  </hyperlinks>
  <pageMargins left="0.7" right="0.7" top="0.75" bottom="0.75" header="0.3" footer="0.3"/>
  <pageSetup paperSize="9" orientation="portrait" verticalDpi="0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igurina Non esistente" error="Il Numero deve essere compreso nelle figurine del tuo album" promptTitle="digita o scorri il menù" prompt="n. figurina" xr:uid="{8655DD4C-63EF-4C85-9C9E-64E61A5546CF}">
          <x14:formula1>
            <xm:f>'schema base'!$AG$1:$AG$1000</xm:f>
          </x14:formula1>
          <xm:sqref>AE12:AE17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059AD-D913-455F-BB7D-15A428AF51E1}">
  <dimension ref="B2:AP94"/>
  <sheetViews>
    <sheetView showGridLines="0" showRowColHeaders="0" zoomScale="85" zoomScaleNormal="85" workbookViewId="0">
      <selection activeCell="AD41" sqref="AD41"/>
    </sheetView>
  </sheetViews>
  <sheetFormatPr defaultColWidth="4.5703125" defaultRowHeight="12" x14ac:dyDescent="0.2"/>
  <cols>
    <col min="1" max="1" width="4.5703125" style="4"/>
    <col min="2" max="2" width="2.85546875" style="4" customWidth="1"/>
    <col min="3" max="27" width="4.28515625" style="3" customWidth="1"/>
    <col min="28" max="28" width="3" style="3" customWidth="1"/>
    <col min="29" max="29" width="2" style="48" customWidth="1"/>
    <col min="30" max="30" width="58.42578125" style="3" customWidth="1"/>
    <col min="31" max="31" width="10" style="3" customWidth="1"/>
    <col min="32" max="32" width="4.28515625" style="3" customWidth="1"/>
    <col min="33" max="33" width="16.28515625" style="3" bestFit="1" customWidth="1"/>
    <col min="34" max="35" width="4.28515625" style="3" customWidth="1"/>
    <col min="36" max="42" width="4.28515625" style="4" customWidth="1"/>
    <col min="43" max="43" width="4.7109375" style="4" customWidth="1"/>
    <col min="44" max="16384" width="4.5703125" style="4"/>
  </cols>
  <sheetData>
    <row r="2" spans="2:42" ht="21" x14ac:dyDescent="0.35">
      <c r="C2" s="44" t="s">
        <v>8</v>
      </c>
      <c r="D2" s="6"/>
      <c r="E2" s="6"/>
      <c r="F2" s="57">
        <f>SUM(AC7:AC84)</f>
        <v>0</v>
      </c>
      <c r="G2" s="73" t="s">
        <v>13</v>
      </c>
      <c r="H2" s="32"/>
      <c r="I2" s="33"/>
      <c r="J2" s="33"/>
      <c r="K2" s="33"/>
      <c r="L2" s="33"/>
      <c r="M2" s="33"/>
      <c r="N2" s="33"/>
      <c r="O2" s="33"/>
      <c r="AD2" s="4"/>
    </row>
    <row r="3" spans="2:42" x14ac:dyDescent="0.2">
      <c r="C3" s="29" t="s">
        <v>31</v>
      </c>
      <c r="D3" s="40"/>
      <c r="E3" s="40"/>
      <c r="F3" s="40"/>
      <c r="H3" s="4"/>
      <c r="AD3" s="70"/>
      <c r="AE3" s="70"/>
      <c r="AF3" s="70"/>
    </row>
    <row r="4" spans="2:42" x14ac:dyDescent="0.2">
      <c r="C4" s="41"/>
      <c r="D4" s="42"/>
      <c r="E4" s="42"/>
      <c r="F4" s="42"/>
      <c r="G4" s="43"/>
      <c r="AD4" s="70"/>
      <c r="AE4" s="70"/>
      <c r="AF4" s="70"/>
    </row>
    <row r="5" spans="2:42" x14ac:dyDescent="0.2">
      <c r="B5" s="14"/>
      <c r="C5" s="39" t="s">
        <v>12</v>
      </c>
      <c r="D5" s="37"/>
      <c r="E5" s="37"/>
      <c r="F5" s="37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D5" s="70"/>
      <c r="AE5" s="70"/>
      <c r="AF5" s="70"/>
    </row>
    <row r="6" spans="2:42" ht="12.95" customHeight="1" thickBot="1" x14ac:dyDescent="0.25">
      <c r="B6" s="19"/>
      <c r="C6" s="31">
        <f>IF(limite&gt;='schema base'!A1,('schema base'!A1),"")</f>
        <v>1</v>
      </c>
      <c r="D6" s="31" t="str">
        <f>IF(limite&gt;='schema base'!B1,('schema base'!B1),"")</f>
        <v/>
      </c>
      <c r="E6" s="31" t="str">
        <f>IF(limite&gt;='schema base'!C1,('schema base'!C1),"")</f>
        <v/>
      </c>
      <c r="F6" s="31" t="str">
        <f>IF(limite&gt;='schema base'!D1,('schema base'!D1),"")</f>
        <v/>
      </c>
      <c r="G6" s="31" t="str">
        <f>IF(limite&gt;='schema base'!E1,('schema base'!E1),"")</f>
        <v/>
      </c>
      <c r="H6" s="31" t="str">
        <f>IF(limite&gt;='schema base'!F1,('schema base'!F1),"")</f>
        <v/>
      </c>
      <c r="I6" s="31" t="str">
        <f>IF(limite&gt;='schema base'!G1,('schema base'!G1),"")</f>
        <v/>
      </c>
      <c r="J6" s="31" t="str">
        <f>IF(limite&gt;='schema base'!H1,('schema base'!H1),"")</f>
        <v/>
      </c>
      <c r="K6" s="31" t="str">
        <f>IF(limite&gt;='schema base'!I1,('schema base'!I1),"")</f>
        <v/>
      </c>
      <c r="L6" s="31" t="str">
        <f>IF(limite&gt;='schema base'!J1,('schema base'!J1),"")</f>
        <v/>
      </c>
      <c r="M6" s="31" t="str">
        <f>IF(limite&gt;='schema base'!K1,('schema base'!K1),"")</f>
        <v/>
      </c>
      <c r="N6" s="31" t="str">
        <f>IF(limite&gt;='schema base'!L1,('schema base'!L1),"")</f>
        <v/>
      </c>
      <c r="O6" s="31" t="str">
        <f>IF(limite&gt;='schema base'!M1,('schema base'!M1),"")</f>
        <v/>
      </c>
      <c r="P6" s="31" t="str">
        <f>IF(limite&gt;='schema base'!N1,('schema base'!N1),"")</f>
        <v/>
      </c>
      <c r="Q6" s="31" t="str">
        <f>IF(limite&gt;='schema base'!O1,('schema base'!O1),"")</f>
        <v/>
      </c>
      <c r="R6" s="31" t="str">
        <f>IF(limite&gt;='schema base'!P1,('schema base'!P1),"")</f>
        <v/>
      </c>
      <c r="S6" s="31" t="str">
        <f>IF(limite&gt;='schema base'!Q1,('schema base'!Q1),"")</f>
        <v/>
      </c>
      <c r="T6" s="31" t="str">
        <f>IF(limite&gt;='schema base'!R1,('schema base'!R1),"")</f>
        <v/>
      </c>
      <c r="U6" s="31" t="str">
        <f>IF(limite&gt;='schema base'!S1,('schema base'!S1),"")</f>
        <v/>
      </c>
      <c r="V6" s="31" t="str">
        <f>IF(limite&gt;='schema base'!T1,('schema base'!T1),"")</f>
        <v/>
      </c>
      <c r="W6" s="31" t="str">
        <f>IF(limite&gt;='schema base'!U1,('schema base'!U1),"")</f>
        <v/>
      </c>
      <c r="X6" s="31" t="str">
        <f>IF(limite&gt;='schema base'!V1,('schema base'!V1),"")</f>
        <v/>
      </c>
      <c r="Y6" s="31" t="str">
        <f>IF(limite&gt;='schema base'!W1,('schema base'!W1),"")</f>
        <v/>
      </c>
      <c r="Z6" s="31" t="str">
        <f>IF(limite&gt;='schema base'!X1,('schema base'!X1),"")</f>
        <v/>
      </c>
      <c r="AA6" s="31" t="str">
        <f>IF(limite&gt;='schema base'!Y1,('schema base'!Y1),"")</f>
        <v/>
      </c>
      <c r="AB6" s="20"/>
      <c r="AD6" s="49" t="s">
        <v>11</v>
      </c>
      <c r="AE6" s="50">
        <f>limite</f>
        <v>1</v>
      </c>
      <c r="AJ6" s="3"/>
      <c r="AK6" s="3"/>
      <c r="AL6" s="3"/>
      <c r="AM6" s="3"/>
      <c r="AN6" s="3"/>
      <c r="AO6" s="3"/>
      <c r="AP6" s="3"/>
    </row>
    <row r="7" spans="2:42" ht="12.95" customHeight="1" thickBot="1" x14ac:dyDescent="0.25">
      <c r="B7" s="19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20"/>
      <c r="AC7" s="48">
        <f>SUM(C7:AA7)</f>
        <v>0</v>
      </c>
      <c r="AD7" s="35" t="s">
        <v>15</v>
      </c>
      <c r="AE7" s="69">
        <f ca="1">cas</f>
        <v>1</v>
      </c>
      <c r="AJ7" s="3"/>
      <c r="AK7" s="3"/>
      <c r="AL7" s="3"/>
      <c r="AM7" s="3"/>
      <c r="AN7" s="3"/>
      <c r="AO7" s="3"/>
      <c r="AP7" s="3"/>
    </row>
    <row r="8" spans="2:42" ht="12.95" customHeight="1" x14ac:dyDescent="0.25">
      <c r="B8" s="19"/>
      <c r="C8" s="31" t="str">
        <f>IF(limite&gt;='schema base'!A2,('schema base'!A2),"")</f>
        <v/>
      </c>
      <c r="D8" s="31" t="str">
        <f>IF(limite&gt;='schema base'!B2,('schema base'!B2),"")</f>
        <v/>
      </c>
      <c r="E8" s="31" t="str">
        <f>IF(limite&gt;='schema base'!C2,('schema base'!C2),"")</f>
        <v/>
      </c>
      <c r="F8" s="31" t="str">
        <f>IF(limite&gt;='schema base'!D2,('schema base'!D2),"")</f>
        <v/>
      </c>
      <c r="G8" s="31" t="str">
        <f>IF(limite&gt;='schema base'!E2,('schema base'!E2),"")</f>
        <v/>
      </c>
      <c r="H8" s="31" t="str">
        <f>IF(limite&gt;='schema base'!F2,('schema base'!F2),"")</f>
        <v/>
      </c>
      <c r="I8" s="31" t="str">
        <f>IF(limite&gt;='schema base'!G2,('schema base'!G2),"")</f>
        <v/>
      </c>
      <c r="J8" s="31" t="str">
        <f>IF(limite&gt;='schema base'!H2,('schema base'!H2),"")</f>
        <v/>
      </c>
      <c r="K8" s="31" t="str">
        <f>IF(limite&gt;='schema base'!I2,('schema base'!I2),"")</f>
        <v/>
      </c>
      <c r="L8" s="31" t="str">
        <f>IF(limite&gt;='schema base'!J2,('schema base'!J2),"")</f>
        <v/>
      </c>
      <c r="M8" s="31" t="str">
        <f>IF(limite&gt;='schema base'!K2,('schema base'!K2),"")</f>
        <v/>
      </c>
      <c r="N8" s="31" t="str">
        <f>IF(limite&gt;='schema base'!L2,('schema base'!L2),"")</f>
        <v/>
      </c>
      <c r="O8" s="31" t="str">
        <f>IF(limite&gt;='schema base'!M2,('schema base'!M2),"")</f>
        <v/>
      </c>
      <c r="P8" s="31" t="str">
        <f>IF(limite&gt;='schema base'!N2,('schema base'!N2),"")</f>
        <v/>
      </c>
      <c r="Q8" s="31" t="str">
        <f>IF(limite&gt;='schema base'!O2,('schema base'!O2),"")</f>
        <v/>
      </c>
      <c r="R8" s="31" t="str">
        <f>IF(limite&gt;='schema base'!P2,('schema base'!P2),"")</f>
        <v/>
      </c>
      <c r="S8" s="31" t="str">
        <f>IF(limite&gt;='schema base'!Q2,('schema base'!Q2),"")</f>
        <v/>
      </c>
      <c r="T8" s="31" t="str">
        <f>IF(limite&gt;='schema base'!R2,('schema base'!R2),"")</f>
        <v/>
      </c>
      <c r="U8" s="31" t="str">
        <f>IF(limite&gt;='schema base'!S2,('schema base'!S2),"")</f>
        <v/>
      </c>
      <c r="V8" s="31" t="str">
        <f>IF(limite&gt;='schema base'!T2,('schema base'!T2),"")</f>
        <v/>
      </c>
      <c r="W8" s="31" t="str">
        <f>IF(limite&gt;='schema base'!U2,('schema base'!U2),"")</f>
        <v/>
      </c>
      <c r="X8" s="31" t="str">
        <f>IF(limite&gt;='schema base'!V2,('schema base'!V2),"")</f>
        <v/>
      </c>
      <c r="Y8" s="31" t="str">
        <f>IF(limite&gt;='schema base'!W2,('schema base'!W2),"")</f>
        <v/>
      </c>
      <c r="Z8" s="31" t="str">
        <f>IF(limite&gt;='schema base'!X2,('schema base'!X2),"")</f>
        <v/>
      </c>
      <c r="AA8" s="31" t="str">
        <f>IF(limite&gt;='schema base'!Y2,('schema base'!Y2),"")</f>
        <v/>
      </c>
      <c r="AB8" s="20"/>
      <c r="AD8" s="36" t="s">
        <v>16</v>
      </c>
      <c r="AE8" s="66">
        <v>50</v>
      </c>
      <c r="AF8" s="34">
        <f t="shared" ref="AF8:AF13" ca="1" si="0">IF(AE8&gt;=cas_1,AE8-cas_1,cas_1-AE8)</f>
        <v>49</v>
      </c>
      <c r="AG8" s="72" t="str">
        <f ca="1">IF(AE8=cas_1,"ogni giocatore di da altre 10 Figurine",IF(AF8=AF14,"numero più vicino",""))</f>
        <v>numero più vicino</v>
      </c>
    </row>
    <row r="9" spans="2:42" ht="12.95" customHeight="1" x14ac:dyDescent="0.25">
      <c r="B9" s="19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20"/>
      <c r="AC9" s="48">
        <f>SUM(C9:AA9)</f>
        <v>0</v>
      </c>
      <c r="AD9" s="36" t="s">
        <v>17</v>
      </c>
      <c r="AE9" s="67">
        <v>100</v>
      </c>
      <c r="AF9" s="34">
        <f t="shared" ca="1" si="0"/>
        <v>99</v>
      </c>
      <c r="AG9" s="72" t="str">
        <f ca="1">IF(AE9=cas_1,"ogni giocatore di da altre 10 Figurine",IF(AF9=AF14,"numero più vicino",""))</f>
        <v/>
      </c>
    </row>
    <row r="10" spans="2:42" ht="12.95" customHeight="1" x14ac:dyDescent="0.25">
      <c r="B10" s="19"/>
      <c r="C10" s="31" t="str">
        <f>IF(limite&gt;='schema base'!A3,('schema base'!A3),"")</f>
        <v/>
      </c>
      <c r="D10" s="31" t="str">
        <f>IF(limite&gt;='schema base'!B3,('schema base'!B3),"")</f>
        <v/>
      </c>
      <c r="E10" s="31" t="str">
        <f>IF(limite&gt;='schema base'!C3,('schema base'!C3),"")</f>
        <v/>
      </c>
      <c r="F10" s="31" t="str">
        <f>IF(limite&gt;='schema base'!D3,('schema base'!D3),"")</f>
        <v/>
      </c>
      <c r="G10" s="31" t="str">
        <f>IF(limite&gt;='schema base'!E3,('schema base'!E3),"")</f>
        <v/>
      </c>
      <c r="H10" s="31" t="str">
        <f>IF(limite&gt;='schema base'!F3,('schema base'!F3),"")</f>
        <v/>
      </c>
      <c r="I10" s="31" t="str">
        <f>IF(limite&gt;='schema base'!G3,('schema base'!G3),"")</f>
        <v/>
      </c>
      <c r="J10" s="31" t="str">
        <f>IF(limite&gt;='schema base'!H3,('schema base'!H3),"")</f>
        <v/>
      </c>
      <c r="K10" s="31" t="str">
        <f>IF(limite&gt;='schema base'!I3,('schema base'!I3),"")</f>
        <v/>
      </c>
      <c r="L10" s="31" t="str">
        <f>IF(limite&gt;='schema base'!J3,('schema base'!J3),"")</f>
        <v/>
      </c>
      <c r="M10" s="31" t="str">
        <f>IF(limite&gt;='schema base'!K3,('schema base'!K3),"")</f>
        <v/>
      </c>
      <c r="N10" s="31" t="str">
        <f>IF(limite&gt;='schema base'!L3,('schema base'!L3),"")</f>
        <v/>
      </c>
      <c r="O10" s="31" t="str">
        <f>IF(limite&gt;='schema base'!M3,('schema base'!M3),"")</f>
        <v/>
      </c>
      <c r="P10" s="31" t="str">
        <f>IF(limite&gt;='schema base'!N3,('schema base'!N3),"")</f>
        <v/>
      </c>
      <c r="Q10" s="31" t="str">
        <f>IF(limite&gt;='schema base'!O3,('schema base'!O3),"")</f>
        <v/>
      </c>
      <c r="R10" s="31" t="str">
        <f>IF(limite&gt;='schema base'!P3,('schema base'!P3),"")</f>
        <v/>
      </c>
      <c r="S10" s="31" t="str">
        <f>IF(limite&gt;='schema base'!Q3,('schema base'!Q3),"")</f>
        <v/>
      </c>
      <c r="T10" s="31" t="str">
        <f>IF(limite&gt;='schema base'!R3,('schema base'!R3),"")</f>
        <v/>
      </c>
      <c r="U10" s="31" t="str">
        <f>IF(limite&gt;='schema base'!S3,('schema base'!S3),"")</f>
        <v/>
      </c>
      <c r="V10" s="31" t="str">
        <f>IF(limite&gt;='schema base'!T3,('schema base'!T3),"")</f>
        <v/>
      </c>
      <c r="W10" s="31" t="str">
        <f>IF(limite&gt;='schema base'!U3,('schema base'!U3),"")</f>
        <v/>
      </c>
      <c r="X10" s="31" t="str">
        <f>IF(limite&gt;='schema base'!V3,('schema base'!V3),"")</f>
        <v/>
      </c>
      <c r="Y10" s="31" t="str">
        <f>IF(limite&gt;='schema base'!W3,('schema base'!W3),"")</f>
        <v/>
      </c>
      <c r="Z10" s="31" t="str">
        <f>IF(limite&gt;='schema base'!X3,('schema base'!X3),"")</f>
        <v/>
      </c>
      <c r="AA10" s="31" t="str">
        <f>IF(limite&gt;='schema base'!Y3,('schema base'!Y3),"")</f>
        <v/>
      </c>
      <c r="AB10" s="20"/>
      <c r="AD10" s="36" t="s">
        <v>18</v>
      </c>
      <c r="AE10" s="67">
        <v>150</v>
      </c>
      <c r="AF10" s="34">
        <f t="shared" ca="1" si="0"/>
        <v>149</v>
      </c>
      <c r="AG10" s="72" t="str">
        <f ca="1">IF(AE10=cas_1,"ogni giocatore di da altre 10 Figurine",IF(AF10=AF14,"numero più vicino",""))</f>
        <v/>
      </c>
    </row>
    <row r="11" spans="2:42" ht="12.95" customHeight="1" x14ac:dyDescent="0.25">
      <c r="B11" s="19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20"/>
      <c r="AC11" s="48">
        <f>SUM(C11:AA11)</f>
        <v>0</v>
      </c>
      <c r="AD11" s="36" t="s">
        <v>19</v>
      </c>
      <c r="AE11" s="67">
        <v>200</v>
      </c>
      <c r="AF11" s="34">
        <f t="shared" ca="1" si="0"/>
        <v>199</v>
      </c>
      <c r="AG11" s="72" t="str">
        <f ca="1">IF(AE11=cas_1,"ogni giocatore di da altre 10 Figurine",IF(AF11=AF14,"numero più vicino",""))</f>
        <v/>
      </c>
    </row>
    <row r="12" spans="2:42" ht="12.95" customHeight="1" x14ac:dyDescent="0.25">
      <c r="B12" s="19"/>
      <c r="C12" s="31" t="str">
        <f>IF(limite&gt;='schema base'!A4,('schema base'!A4),"")</f>
        <v/>
      </c>
      <c r="D12" s="31" t="str">
        <f>IF(limite&gt;='schema base'!B4,('schema base'!B4),"")</f>
        <v/>
      </c>
      <c r="E12" s="31" t="str">
        <f>IF(limite&gt;='schema base'!C4,('schema base'!C4),"")</f>
        <v/>
      </c>
      <c r="F12" s="31" t="str">
        <f>IF(limite&gt;='schema base'!D4,('schema base'!D4),"")</f>
        <v/>
      </c>
      <c r="G12" s="31" t="str">
        <f>IF(limite&gt;='schema base'!E4,('schema base'!E4),"")</f>
        <v/>
      </c>
      <c r="H12" s="31" t="str">
        <f>IF(limite&gt;='schema base'!F4,('schema base'!F4),"")</f>
        <v/>
      </c>
      <c r="I12" s="31" t="str">
        <f>IF(limite&gt;='schema base'!G4,('schema base'!G4),"")</f>
        <v/>
      </c>
      <c r="J12" s="31" t="str">
        <f>IF(limite&gt;='schema base'!H4,('schema base'!H4),"")</f>
        <v/>
      </c>
      <c r="K12" s="31" t="str">
        <f>IF(limite&gt;='schema base'!I4,('schema base'!I4),"")</f>
        <v/>
      </c>
      <c r="L12" s="31" t="str">
        <f>IF(limite&gt;='schema base'!J4,('schema base'!J4),"")</f>
        <v/>
      </c>
      <c r="M12" s="31" t="str">
        <f>IF(limite&gt;='schema base'!K4,('schema base'!K4),"")</f>
        <v/>
      </c>
      <c r="N12" s="31" t="str">
        <f>IF(limite&gt;='schema base'!L4,('schema base'!L4),"")</f>
        <v/>
      </c>
      <c r="O12" s="31" t="str">
        <f>IF(limite&gt;='schema base'!M4,('schema base'!M4),"")</f>
        <v/>
      </c>
      <c r="P12" s="31" t="str">
        <f>IF(limite&gt;='schema base'!N4,('schema base'!N4),"")</f>
        <v/>
      </c>
      <c r="Q12" s="31" t="str">
        <f>IF(limite&gt;='schema base'!O4,('schema base'!O4),"")</f>
        <v/>
      </c>
      <c r="R12" s="31" t="str">
        <f>IF(limite&gt;='schema base'!P4,('schema base'!P4),"")</f>
        <v/>
      </c>
      <c r="S12" s="31" t="str">
        <f>IF(limite&gt;='schema base'!Q4,('schema base'!Q4),"")</f>
        <v/>
      </c>
      <c r="T12" s="31" t="str">
        <f>IF(limite&gt;='schema base'!R4,('schema base'!R4),"")</f>
        <v/>
      </c>
      <c r="U12" s="31" t="str">
        <f>IF(limite&gt;='schema base'!S4,('schema base'!S4),"")</f>
        <v/>
      </c>
      <c r="V12" s="31" t="str">
        <f>IF(limite&gt;='schema base'!T4,('schema base'!T4),"")</f>
        <v/>
      </c>
      <c r="W12" s="31" t="str">
        <f>IF(limite&gt;='schema base'!U4,('schema base'!U4),"")</f>
        <v/>
      </c>
      <c r="X12" s="31" t="str">
        <f>IF(limite&gt;='schema base'!V4,('schema base'!V4),"")</f>
        <v/>
      </c>
      <c r="Y12" s="31" t="str">
        <f>IF(limite&gt;='schema base'!W4,('schema base'!W4),"")</f>
        <v/>
      </c>
      <c r="Z12" s="31" t="str">
        <f>IF(limite&gt;='schema base'!X4,('schema base'!X4),"")</f>
        <v/>
      </c>
      <c r="AA12" s="31" t="str">
        <f>IF(limite&gt;='schema base'!Y4,('schema base'!Y4),"")</f>
        <v/>
      </c>
      <c r="AB12" s="20"/>
      <c r="AD12" s="36" t="s">
        <v>20</v>
      </c>
      <c r="AE12" s="67">
        <v>250</v>
      </c>
      <c r="AF12" s="34">
        <f t="shared" ca="1" si="0"/>
        <v>249</v>
      </c>
      <c r="AG12" s="72" t="str">
        <f ca="1">IF(AE12=cas_1,"ogni giocatore di da altre 10 Figurine",IF(AF12=AF14,"numero più vicino",""))</f>
        <v/>
      </c>
    </row>
    <row r="13" spans="2:42" ht="12.95" customHeight="1" thickBot="1" x14ac:dyDescent="0.3">
      <c r="B13" s="19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20"/>
      <c r="AC13" s="48">
        <f>SUM(C13:AA13)</f>
        <v>0</v>
      </c>
      <c r="AD13" s="36" t="s">
        <v>21</v>
      </c>
      <c r="AE13" s="68">
        <v>300</v>
      </c>
      <c r="AF13" s="34">
        <f t="shared" ca="1" si="0"/>
        <v>299</v>
      </c>
      <c r="AG13" s="72" t="str">
        <f ca="1">IF(AE13=cas_1,"ogni giocatore di da altre 10 Figurine",IF(AF13=AF14,"numero più vicino",""))</f>
        <v/>
      </c>
    </row>
    <row r="14" spans="2:42" ht="12.95" customHeight="1" x14ac:dyDescent="0.2">
      <c r="B14" s="19"/>
      <c r="C14" s="31" t="str">
        <f>IF(limite&gt;='schema base'!A5,('schema base'!A5),"")</f>
        <v/>
      </c>
      <c r="D14" s="31" t="str">
        <f>IF(limite&gt;='schema base'!B5,('schema base'!B5),"")</f>
        <v/>
      </c>
      <c r="E14" s="31" t="str">
        <f>IF(limite&gt;='schema base'!C5,('schema base'!C5),"")</f>
        <v/>
      </c>
      <c r="F14" s="31" t="str">
        <f>IF(limite&gt;='schema base'!D5,('schema base'!D5),"")</f>
        <v/>
      </c>
      <c r="G14" s="31" t="str">
        <f>IF(limite&gt;='schema base'!E5,('schema base'!E5),"")</f>
        <v/>
      </c>
      <c r="H14" s="31" t="str">
        <f>IF(limite&gt;='schema base'!F5,('schema base'!F5),"")</f>
        <v/>
      </c>
      <c r="I14" s="31" t="str">
        <f>IF(limite&gt;='schema base'!G5,('schema base'!G5),"")</f>
        <v/>
      </c>
      <c r="J14" s="31" t="str">
        <f>IF(limite&gt;='schema base'!H5,('schema base'!H5),"")</f>
        <v/>
      </c>
      <c r="K14" s="31" t="str">
        <f>IF(limite&gt;='schema base'!I5,('schema base'!I5),"")</f>
        <v/>
      </c>
      <c r="L14" s="31" t="str">
        <f>IF(limite&gt;='schema base'!J5,('schema base'!J5),"")</f>
        <v/>
      </c>
      <c r="M14" s="31" t="str">
        <f>IF(limite&gt;='schema base'!K5,('schema base'!K5),"")</f>
        <v/>
      </c>
      <c r="N14" s="31" t="str">
        <f>IF(limite&gt;='schema base'!L5,('schema base'!L5),"")</f>
        <v/>
      </c>
      <c r="O14" s="31" t="str">
        <f>IF(limite&gt;='schema base'!M5,('schema base'!M5),"")</f>
        <v/>
      </c>
      <c r="P14" s="31" t="str">
        <f>IF(limite&gt;='schema base'!N5,('schema base'!N5),"")</f>
        <v/>
      </c>
      <c r="Q14" s="31" t="str">
        <f>IF(limite&gt;='schema base'!O5,('schema base'!O5),"")</f>
        <v/>
      </c>
      <c r="R14" s="31" t="str">
        <f>IF(limite&gt;='schema base'!P5,('schema base'!P5),"")</f>
        <v/>
      </c>
      <c r="S14" s="31" t="str">
        <f>IF(limite&gt;='schema base'!Q5,('schema base'!Q5),"")</f>
        <v/>
      </c>
      <c r="T14" s="31" t="str">
        <f>IF(limite&gt;='schema base'!R5,('schema base'!R5),"")</f>
        <v/>
      </c>
      <c r="U14" s="31" t="str">
        <f>IF(limite&gt;='schema base'!S5,('schema base'!S5),"")</f>
        <v/>
      </c>
      <c r="V14" s="31" t="str">
        <f>IF(limite&gt;='schema base'!T5,('schema base'!T5),"")</f>
        <v/>
      </c>
      <c r="W14" s="31" t="str">
        <f>IF(limite&gt;='schema base'!U5,('schema base'!U5),"")</f>
        <v/>
      </c>
      <c r="X14" s="31" t="str">
        <f>IF(limite&gt;='schema base'!V5,('schema base'!V5),"")</f>
        <v/>
      </c>
      <c r="Y14" s="31" t="str">
        <f>IF(limite&gt;='schema base'!W5,('schema base'!W5),"")</f>
        <v/>
      </c>
      <c r="Z14" s="31" t="str">
        <f>IF(limite&gt;='schema base'!X5,('schema base'!X5),"")</f>
        <v/>
      </c>
      <c r="AA14" s="31" t="str">
        <f>IF(limite&gt;='schema base'!Y5,('schema base'!Y5),"")</f>
        <v/>
      </c>
      <c r="AB14" s="20"/>
      <c r="AD14" s="3" t="s">
        <v>3</v>
      </c>
      <c r="AE14" s="62" t="s">
        <v>9</v>
      </c>
      <c r="AF14" s="63">
        <f ca="1">MIN(AF8:AF13)</f>
        <v>49</v>
      </c>
      <c r="AG14" s="29"/>
    </row>
    <row r="15" spans="2:42" ht="12.95" customHeight="1" x14ac:dyDescent="0.2">
      <c r="B15" s="19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20"/>
      <c r="AC15" s="48">
        <f>SUM(C15:AA15)</f>
        <v>0</v>
      </c>
      <c r="AD15" s="58" t="s">
        <v>22</v>
      </c>
      <c r="AE15" s="43"/>
      <c r="AF15" s="59"/>
      <c r="AG15" s="43"/>
      <c r="AH15" s="43"/>
      <c r="AI15" s="43"/>
      <c r="AJ15" s="60"/>
      <c r="AK15" s="60"/>
      <c r="AL15" s="60"/>
      <c r="AM15" s="60"/>
    </row>
    <row r="16" spans="2:42" ht="12.95" customHeight="1" x14ac:dyDescent="0.2">
      <c r="B16" s="19"/>
      <c r="C16" s="31" t="str">
        <f>IF(limite&gt;='schema base'!A6,('schema base'!A6),"")</f>
        <v/>
      </c>
      <c r="D16" s="31" t="str">
        <f>IF(limite&gt;='schema base'!B6,('schema base'!B6),"")</f>
        <v/>
      </c>
      <c r="E16" s="31" t="str">
        <f>IF(limite&gt;='schema base'!C6,('schema base'!C6),"")</f>
        <v/>
      </c>
      <c r="F16" s="31" t="str">
        <f>IF(limite&gt;='schema base'!D6,('schema base'!D6),"")</f>
        <v/>
      </c>
      <c r="G16" s="31" t="str">
        <f>IF(limite&gt;='schema base'!E6,('schema base'!E6),"")</f>
        <v/>
      </c>
      <c r="H16" s="31" t="str">
        <f>IF(limite&gt;='schema base'!F6,('schema base'!F6),"")</f>
        <v/>
      </c>
      <c r="I16" s="31" t="str">
        <f>IF(limite&gt;='schema base'!G6,('schema base'!G6),"")</f>
        <v/>
      </c>
      <c r="J16" s="31" t="str">
        <f>IF(limite&gt;='schema base'!H6,('schema base'!H6),"")</f>
        <v/>
      </c>
      <c r="K16" s="31" t="str">
        <f>IF(limite&gt;='schema base'!I6,('schema base'!I6),"")</f>
        <v/>
      </c>
      <c r="L16" s="31" t="str">
        <f>IF(limite&gt;='schema base'!J6,('schema base'!J6),"")</f>
        <v/>
      </c>
      <c r="M16" s="31" t="str">
        <f>IF(limite&gt;='schema base'!K6,('schema base'!K6),"")</f>
        <v/>
      </c>
      <c r="N16" s="31" t="str">
        <f>IF(limite&gt;='schema base'!L6,('schema base'!L6),"")</f>
        <v/>
      </c>
      <c r="O16" s="31" t="str">
        <f>IF(limite&gt;='schema base'!M6,('schema base'!M6),"")</f>
        <v/>
      </c>
      <c r="P16" s="31" t="str">
        <f>IF(limite&gt;='schema base'!N6,('schema base'!N6),"")</f>
        <v/>
      </c>
      <c r="Q16" s="31" t="str">
        <f>IF(limite&gt;='schema base'!O6,('schema base'!O6),"")</f>
        <v/>
      </c>
      <c r="R16" s="31" t="str">
        <f>IF(limite&gt;='schema base'!P6,('schema base'!P6),"")</f>
        <v/>
      </c>
      <c r="S16" s="31" t="str">
        <f>IF(limite&gt;='schema base'!Q6,('schema base'!Q6),"")</f>
        <v/>
      </c>
      <c r="T16" s="31" t="str">
        <f>IF(limite&gt;='schema base'!R6,('schema base'!R6),"")</f>
        <v/>
      </c>
      <c r="U16" s="31" t="str">
        <f>IF(limite&gt;='schema base'!S6,('schema base'!S6),"")</f>
        <v/>
      </c>
      <c r="V16" s="31" t="str">
        <f>IF(limite&gt;='schema base'!T6,('schema base'!T6),"")</f>
        <v/>
      </c>
      <c r="W16" s="31" t="str">
        <f>IF(limite&gt;='schema base'!U6,('schema base'!U6),"")</f>
        <v/>
      </c>
      <c r="X16" s="31" t="str">
        <f>IF(limite&gt;='schema base'!V6,('schema base'!V6),"")</f>
        <v/>
      </c>
      <c r="Y16" s="31" t="str">
        <f>IF(limite&gt;='schema base'!W6,('schema base'!W6),"")</f>
        <v/>
      </c>
      <c r="Z16" s="31" t="str">
        <f>IF(limite&gt;='schema base'!X6,('schema base'!X6),"")</f>
        <v/>
      </c>
      <c r="AA16" s="31" t="str">
        <f>IF(limite&gt;='schema base'!Y6,('schema base'!Y6),"")</f>
        <v/>
      </c>
      <c r="AB16" s="20"/>
      <c r="AD16" s="54" t="s">
        <v>23</v>
      </c>
    </row>
    <row r="17" spans="2:39" ht="12.95" customHeight="1" x14ac:dyDescent="0.2">
      <c r="B17" s="19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20"/>
      <c r="AC17" s="48">
        <f>SUM(C17:AA17)</f>
        <v>0</v>
      </c>
      <c r="AD17" s="54" t="s">
        <v>28</v>
      </c>
    </row>
    <row r="18" spans="2:39" ht="12.95" customHeight="1" x14ac:dyDescent="0.2">
      <c r="B18" s="19"/>
      <c r="C18" s="31" t="str">
        <f>IF(limite&gt;='schema base'!A7,('schema base'!A7),"")</f>
        <v/>
      </c>
      <c r="D18" s="31" t="str">
        <f>IF(limite&gt;='schema base'!B7,('schema base'!B7),"")</f>
        <v/>
      </c>
      <c r="E18" s="31" t="str">
        <f>IF(limite&gt;='schema base'!C7,('schema base'!C7),"")</f>
        <v/>
      </c>
      <c r="F18" s="31" t="str">
        <f>IF(limite&gt;='schema base'!D7,('schema base'!D7),"")</f>
        <v/>
      </c>
      <c r="G18" s="31" t="str">
        <f>IF(limite&gt;='schema base'!E7,('schema base'!E7),"")</f>
        <v/>
      </c>
      <c r="H18" s="31" t="str">
        <f>IF(limite&gt;='schema base'!F7,('schema base'!F7),"")</f>
        <v/>
      </c>
      <c r="I18" s="31" t="str">
        <f>IF(limite&gt;='schema base'!G7,('schema base'!G7),"")</f>
        <v/>
      </c>
      <c r="J18" s="31" t="str">
        <f>IF(limite&gt;='schema base'!H7,('schema base'!H7),"")</f>
        <v/>
      </c>
      <c r="K18" s="31" t="str">
        <f>IF(limite&gt;='schema base'!I7,('schema base'!I7),"")</f>
        <v/>
      </c>
      <c r="L18" s="31" t="str">
        <f>IF(limite&gt;='schema base'!J7,('schema base'!J7),"")</f>
        <v/>
      </c>
      <c r="M18" s="31" t="str">
        <f>IF(limite&gt;='schema base'!K7,('schema base'!K7),"")</f>
        <v/>
      </c>
      <c r="N18" s="31" t="str">
        <f>IF(limite&gt;='schema base'!L7,('schema base'!L7),"")</f>
        <v/>
      </c>
      <c r="O18" s="31" t="str">
        <f>IF(limite&gt;='schema base'!M7,('schema base'!M7),"")</f>
        <v/>
      </c>
      <c r="P18" s="31" t="str">
        <f>IF(limite&gt;='schema base'!N7,('schema base'!N7),"")</f>
        <v/>
      </c>
      <c r="Q18" s="31" t="str">
        <f>IF(limite&gt;='schema base'!O7,('schema base'!O7),"")</f>
        <v/>
      </c>
      <c r="R18" s="31" t="str">
        <f>IF(limite&gt;='schema base'!P7,('schema base'!P7),"")</f>
        <v/>
      </c>
      <c r="S18" s="31" t="str">
        <f>IF(limite&gt;='schema base'!Q7,('schema base'!Q7),"")</f>
        <v/>
      </c>
      <c r="T18" s="31" t="str">
        <f>IF(limite&gt;='schema base'!R7,('schema base'!R7),"")</f>
        <v/>
      </c>
      <c r="U18" s="31" t="str">
        <f>IF(limite&gt;='schema base'!S7,('schema base'!S7),"")</f>
        <v/>
      </c>
      <c r="V18" s="31" t="str">
        <f>IF(limite&gt;='schema base'!T7,('schema base'!T7),"")</f>
        <v/>
      </c>
      <c r="W18" s="31" t="str">
        <f>IF(limite&gt;='schema base'!U7,('schema base'!U7),"")</f>
        <v/>
      </c>
      <c r="X18" s="31" t="str">
        <f>IF(limite&gt;='schema base'!V7,('schema base'!V7),"")</f>
        <v/>
      </c>
      <c r="Y18" s="31" t="str">
        <f>IF(limite&gt;='schema base'!W7,('schema base'!W7),"")</f>
        <v/>
      </c>
      <c r="Z18" s="31" t="str">
        <f>IF(limite&gt;='schema base'!X7,('schema base'!X7),"")</f>
        <v/>
      </c>
      <c r="AA18" s="31" t="str">
        <f>IF(limite&gt;='schema base'!Y7,('schema base'!Y7),"")</f>
        <v/>
      </c>
      <c r="AB18" s="20"/>
      <c r="AD18" s="54" t="s">
        <v>24</v>
      </c>
    </row>
    <row r="19" spans="2:39" ht="12.95" customHeight="1" x14ac:dyDescent="0.2">
      <c r="B19" s="19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20"/>
      <c r="AC19" s="48">
        <f>SUM(C19:AA19)</f>
        <v>0</v>
      </c>
      <c r="AD19" s="54" t="s">
        <v>29</v>
      </c>
    </row>
    <row r="20" spans="2:39" ht="12.95" customHeight="1" x14ac:dyDescent="0.2">
      <c r="B20" s="19"/>
      <c r="C20" s="31" t="str">
        <f>IF(limite&gt;='schema base'!A8,('schema base'!A8),"")</f>
        <v/>
      </c>
      <c r="D20" s="31" t="str">
        <f>IF(limite&gt;='schema base'!B8,('schema base'!B8),"")</f>
        <v/>
      </c>
      <c r="E20" s="31" t="str">
        <f>IF(limite&gt;='schema base'!C8,('schema base'!C8),"")</f>
        <v/>
      </c>
      <c r="F20" s="31" t="str">
        <f>IF(limite&gt;='schema base'!D8,('schema base'!D8),"")</f>
        <v/>
      </c>
      <c r="G20" s="31" t="str">
        <f>IF(limite&gt;='schema base'!E8,('schema base'!E8),"")</f>
        <v/>
      </c>
      <c r="H20" s="31" t="str">
        <f>IF(limite&gt;='schema base'!F8,('schema base'!F8),"")</f>
        <v/>
      </c>
      <c r="I20" s="31" t="str">
        <f>IF(limite&gt;='schema base'!G8,('schema base'!G8),"")</f>
        <v/>
      </c>
      <c r="J20" s="31" t="str">
        <f>IF(limite&gt;='schema base'!H8,('schema base'!H8),"")</f>
        <v/>
      </c>
      <c r="K20" s="31" t="str">
        <f>IF(limite&gt;='schema base'!I8,('schema base'!I8),"")</f>
        <v/>
      </c>
      <c r="L20" s="31" t="str">
        <f>IF(limite&gt;='schema base'!J8,('schema base'!J8),"")</f>
        <v/>
      </c>
      <c r="M20" s="31" t="str">
        <f>IF(limite&gt;='schema base'!K8,('schema base'!K8),"")</f>
        <v/>
      </c>
      <c r="N20" s="31" t="str">
        <f>IF(limite&gt;='schema base'!L8,('schema base'!L8),"")</f>
        <v/>
      </c>
      <c r="O20" s="31" t="str">
        <f>IF(limite&gt;='schema base'!M8,('schema base'!M8),"")</f>
        <v/>
      </c>
      <c r="P20" s="31" t="str">
        <f>IF(limite&gt;='schema base'!N8,('schema base'!N8),"")</f>
        <v/>
      </c>
      <c r="Q20" s="31" t="str">
        <f>IF(limite&gt;='schema base'!O8,('schema base'!O8),"")</f>
        <v/>
      </c>
      <c r="R20" s="31" t="str">
        <f>IF(limite&gt;='schema base'!P8,('schema base'!P8),"")</f>
        <v/>
      </c>
      <c r="S20" s="31" t="str">
        <f>IF(limite&gt;='schema base'!Q8,('schema base'!Q8),"")</f>
        <v/>
      </c>
      <c r="T20" s="31" t="str">
        <f>IF(limite&gt;='schema base'!R8,('schema base'!R8),"")</f>
        <v/>
      </c>
      <c r="U20" s="31" t="str">
        <f>IF(limite&gt;='schema base'!S8,('schema base'!S8),"")</f>
        <v/>
      </c>
      <c r="V20" s="31" t="str">
        <f>IF(limite&gt;='schema base'!T8,('schema base'!T8),"")</f>
        <v/>
      </c>
      <c r="W20" s="31" t="str">
        <f>IF(limite&gt;='schema base'!U8,('schema base'!U8),"")</f>
        <v/>
      </c>
      <c r="X20" s="31" t="str">
        <f>IF(limite&gt;='schema base'!V8,('schema base'!V8),"")</f>
        <v/>
      </c>
      <c r="Y20" s="31" t="str">
        <f>IF(limite&gt;='schema base'!W8,('schema base'!W8),"")</f>
        <v/>
      </c>
      <c r="Z20" s="31" t="str">
        <f>IF(limite&gt;='schema base'!X8,('schema base'!X8),"")</f>
        <v/>
      </c>
      <c r="AA20" s="31" t="str">
        <f>IF(limite&gt;='schema base'!Y8,('schema base'!Y8),"")</f>
        <v/>
      </c>
      <c r="AB20" s="20"/>
      <c r="AD20" s="54" t="s">
        <v>30</v>
      </c>
    </row>
    <row r="21" spans="2:39" ht="12.95" customHeight="1" x14ac:dyDescent="0.2">
      <c r="B21" s="19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20"/>
      <c r="AC21" s="48">
        <f>SUM(C21:AA21)</f>
        <v>0</v>
      </c>
      <c r="AD21" s="54" t="s">
        <v>32</v>
      </c>
    </row>
    <row r="22" spans="2:39" ht="12.95" customHeight="1" x14ac:dyDescent="0.2">
      <c r="B22" s="19"/>
      <c r="C22" s="31" t="str">
        <f>IF(limite&gt;='schema base'!A9,('schema base'!A9),"")</f>
        <v/>
      </c>
      <c r="D22" s="31" t="str">
        <f>IF(limite&gt;='schema base'!B9,('schema base'!B9),"")</f>
        <v/>
      </c>
      <c r="E22" s="31" t="str">
        <f>IF(limite&gt;='schema base'!C9,('schema base'!C9),"")</f>
        <v/>
      </c>
      <c r="F22" s="31" t="str">
        <f>IF(limite&gt;='schema base'!D9,('schema base'!D9),"")</f>
        <v/>
      </c>
      <c r="G22" s="31" t="str">
        <f>IF(limite&gt;='schema base'!E9,('schema base'!E9),"")</f>
        <v/>
      </c>
      <c r="H22" s="31" t="str">
        <f>IF(limite&gt;='schema base'!F9,('schema base'!F9),"")</f>
        <v/>
      </c>
      <c r="I22" s="31" t="str">
        <f>IF(limite&gt;='schema base'!G9,('schema base'!G9),"")</f>
        <v/>
      </c>
      <c r="J22" s="31" t="str">
        <f>IF(limite&gt;='schema base'!H9,('schema base'!H9),"")</f>
        <v/>
      </c>
      <c r="K22" s="31" t="str">
        <f>IF(limite&gt;='schema base'!I9,('schema base'!I9),"")</f>
        <v/>
      </c>
      <c r="L22" s="31" t="str">
        <f>IF(limite&gt;='schema base'!J9,('schema base'!J9),"")</f>
        <v/>
      </c>
      <c r="M22" s="31" t="str">
        <f>IF(limite&gt;='schema base'!K9,('schema base'!K9),"")</f>
        <v/>
      </c>
      <c r="N22" s="31" t="str">
        <f>IF(limite&gt;='schema base'!L9,('schema base'!L9),"")</f>
        <v/>
      </c>
      <c r="O22" s="31" t="str">
        <f>IF(limite&gt;='schema base'!M9,('schema base'!M9),"")</f>
        <v/>
      </c>
      <c r="P22" s="31" t="str">
        <f>IF(limite&gt;='schema base'!N9,('schema base'!N9),"")</f>
        <v/>
      </c>
      <c r="Q22" s="31" t="str">
        <f>IF(limite&gt;='schema base'!O9,('schema base'!O9),"")</f>
        <v/>
      </c>
      <c r="R22" s="31" t="str">
        <f>IF(limite&gt;='schema base'!P9,('schema base'!P9),"")</f>
        <v/>
      </c>
      <c r="S22" s="31" t="str">
        <f>IF(limite&gt;='schema base'!Q9,('schema base'!Q9),"")</f>
        <v/>
      </c>
      <c r="T22" s="31" t="str">
        <f>IF(limite&gt;='schema base'!R9,('schema base'!R9),"")</f>
        <v/>
      </c>
      <c r="U22" s="31" t="str">
        <f>IF(limite&gt;='schema base'!S9,('schema base'!S9),"")</f>
        <v/>
      </c>
      <c r="V22" s="31" t="str">
        <f>IF(limite&gt;='schema base'!T9,('schema base'!T9),"")</f>
        <v/>
      </c>
      <c r="W22" s="31" t="str">
        <f>IF(limite&gt;='schema base'!U9,('schema base'!U9),"")</f>
        <v/>
      </c>
      <c r="X22" s="31" t="str">
        <f>IF(limite&gt;='schema base'!V9,('schema base'!V9),"")</f>
        <v/>
      </c>
      <c r="Y22" s="31" t="str">
        <f>IF(limite&gt;='schema base'!W9,('schema base'!W9),"")</f>
        <v/>
      </c>
      <c r="Z22" s="31" t="str">
        <f>IF(limite&gt;='schema base'!X9,('schema base'!X9),"")</f>
        <v/>
      </c>
      <c r="AA22" s="31" t="str">
        <f>IF(limite&gt;='schema base'!Y9,('schema base'!Y9),"")</f>
        <v/>
      </c>
      <c r="AB22" s="20"/>
      <c r="AD22" s="54" t="s">
        <v>33</v>
      </c>
    </row>
    <row r="23" spans="2:39" ht="12.95" customHeight="1" x14ac:dyDescent="0.2">
      <c r="B23" s="19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20"/>
      <c r="AC23" s="48">
        <f>SUM(C23:AA23)</f>
        <v>0</v>
      </c>
      <c r="AD23" s="54"/>
    </row>
    <row r="24" spans="2:39" ht="12.95" customHeight="1" x14ac:dyDescent="0.2">
      <c r="B24" s="19"/>
      <c r="C24" s="31" t="str">
        <f>IF(limite&gt;='schema base'!A10,('schema base'!A10),"")</f>
        <v/>
      </c>
      <c r="D24" s="31" t="str">
        <f>IF(limite&gt;='schema base'!B10,('schema base'!B10),"")</f>
        <v/>
      </c>
      <c r="E24" s="31" t="str">
        <f>IF(limite&gt;='schema base'!C10,('schema base'!C10),"")</f>
        <v/>
      </c>
      <c r="F24" s="31" t="str">
        <f>IF(limite&gt;='schema base'!D10,('schema base'!D10),"")</f>
        <v/>
      </c>
      <c r="G24" s="31" t="str">
        <f>IF(limite&gt;='schema base'!E10,('schema base'!E10),"")</f>
        <v/>
      </c>
      <c r="H24" s="31" t="str">
        <f>IF(limite&gt;='schema base'!F10,('schema base'!F10),"")</f>
        <v/>
      </c>
      <c r="I24" s="31" t="str">
        <f>IF(limite&gt;='schema base'!G10,('schema base'!G10),"")</f>
        <v/>
      </c>
      <c r="J24" s="31" t="str">
        <f>IF(limite&gt;='schema base'!H10,('schema base'!H10),"")</f>
        <v/>
      </c>
      <c r="K24" s="31" t="str">
        <f>IF(limite&gt;='schema base'!I10,('schema base'!I10),"")</f>
        <v/>
      </c>
      <c r="L24" s="31" t="str">
        <f>IF(limite&gt;='schema base'!J10,('schema base'!J10),"")</f>
        <v/>
      </c>
      <c r="M24" s="31" t="str">
        <f>IF(limite&gt;='schema base'!K10,('schema base'!K10),"")</f>
        <v/>
      </c>
      <c r="N24" s="31" t="str">
        <f>IF(limite&gt;='schema base'!L10,('schema base'!L10),"")</f>
        <v/>
      </c>
      <c r="O24" s="31" t="str">
        <f>IF(limite&gt;='schema base'!M10,('schema base'!M10),"")</f>
        <v/>
      </c>
      <c r="P24" s="31" t="str">
        <f>IF(limite&gt;='schema base'!N10,('schema base'!N10),"")</f>
        <v/>
      </c>
      <c r="Q24" s="31" t="str">
        <f>IF(limite&gt;='schema base'!O10,('schema base'!O10),"")</f>
        <v/>
      </c>
      <c r="R24" s="31" t="str">
        <f>IF(limite&gt;='schema base'!P10,('schema base'!P10),"")</f>
        <v/>
      </c>
      <c r="S24" s="31" t="str">
        <f>IF(limite&gt;='schema base'!Q10,('schema base'!Q10),"")</f>
        <v/>
      </c>
      <c r="T24" s="31" t="str">
        <f>IF(limite&gt;='schema base'!R10,('schema base'!R10),"")</f>
        <v/>
      </c>
      <c r="U24" s="31" t="str">
        <f>IF(limite&gt;='schema base'!S10,('schema base'!S10),"")</f>
        <v/>
      </c>
      <c r="V24" s="31" t="str">
        <f>IF(limite&gt;='schema base'!T10,('schema base'!T10),"")</f>
        <v/>
      </c>
      <c r="W24" s="31" t="str">
        <f>IF(limite&gt;='schema base'!U10,('schema base'!U10),"")</f>
        <v/>
      </c>
      <c r="X24" s="31" t="str">
        <f>IF(limite&gt;='schema base'!V10,('schema base'!V10),"")</f>
        <v/>
      </c>
      <c r="Y24" s="31" t="str">
        <f>IF(limite&gt;='schema base'!W10,('schema base'!W10),"")</f>
        <v/>
      </c>
      <c r="Z24" s="31" t="str">
        <f>IF(limite&gt;='schema base'!X10,('schema base'!X10),"")</f>
        <v/>
      </c>
      <c r="AA24" s="31" t="str">
        <f>IF(limite&gt;='schema base'!Y10,('schema base'!Y10),"")</f>
        <v/>
      </c>
      <c r="AB24" s="20"/>
      <c r="AD24" s="61" t="s">
        <v>25</v>
      </c>
      <c r="AE24" s="43"/>
      <c r="AF24" s="43"/>
      <c r="AG24" s="43"/>
      <c r="AH24" s="43"/>
      <c r="AI24" s="43"/>
      <c r="AJ24" s="60"/>
      <c r="AK24" s="60"/>
      <c r="AL24" s="60"/>
      <c r="AM24" s="60"/>
    </row>
    <row r="25" spans="2:39" ht="12.95" customHeight="1" x14ac:dyDescent="0.2">
      <c r="B25" s="19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20"/>
      <c r="AC25" s="48">
        <f>SUM(C25:AA25)</f>
        <v>0</v>
      </c>
      <c r="AD25" s="54" t="s">
        <v>27</v>
      </c>
    </row>
    <row r="26" spans="2:39" ht="12.95" customHeight="1" x14ac:dyDescent="0.2">
      <c r="B26" s="19"/>
      <c r="C26" s="31" t="str">
        <f>IF(limite&gt;='schema base'!A11,('schema base'!A11),"")</f>
        <v/>
      </c>
      <c r="D26" s="31" t="str">
        <f>IF(limite&gt;='schema base'!B11,('schema base'!B11),"")</f>
        <v/>
      </c>
      <c r="E26" s="31" t="str">
        <f>IF(limite&gt;='schema base'!C11,('schema base'!C11),"")</f>
        <v/>
      </c>
      <c r="F26" s="31" t="str">
        <f>IF(limite&gt;='schema base'!D11,('schema base'!D11),"")</f>
        <v/>
      </c>
      <c r="G26" s="31" t="str">
        <f>IF(limite&gt;='schema base'!E11,('schema base'!E11),"")</f>
        <v/>
      </c>
      <c r="H26" s="31" t="str">
        <f>IF(limite&gt;='schema base'!F11,('schema base'!F11),"")</f>
        <v/>
      </c>
      <c r="I26" s="31" t="str">
        <f>IF(limite&gt;='schema base'!G11,('schema base'!G11),"")</f>
        <v/>
      </c>
      <c r="J26" s="31" t="str">
        <f>IF(limite&gt;='schema base'!H11,('schema base'!H11),"")</f>
        <v/>
      </c>
      <c r="K26" s="31" t="str">
        <f>IF(limite&gt;='schema base'!I11,('schema base'!I11),"")</f>
        <v/>
      </c>
      <c r="L26" s="31" t="str">
        <f>IF(limite&gt;='schema base'!J11,('schema base'!J11),"")</f>
        <v/>
      </c>
      <c r="M26" s="31" t="str">
        <f>IF(limite&gt;='schema base'!K11,('schema base'!K11),"")</f>
        <v/>
      </c>
      <c r="N26" s="31" t="str">
        <f>IF(limite&gt;='schema base'!L11,('schema base'!L11),"")</f>
        <v/>
      </c>
      <c r="O26" s="31" t="str">
        <f>IF(limite&gt;='schema base'!M11,('schema base'!M11),"")</f>
        <v/>
      </c>
      <c r="P26" s="31" t="str">
        <f>IF(limite&gt;='schema base'!N11,('schema base'!N11),"")</f>
        <v/>
      </c>
      <c r="Q26" s="31" t="str">
        <f>IF(limite&gt;='schema base'!O11,('schema base'!O11),"")</f>
        <v/>
      </c>
      <c r="R26" s="31" t="str">
        <f>IF(limite&gt;='schema base'!P11,('schema base'!P11),"")</f>
        <v/>
      </c>
      <c r="S26" s="31" t="str">
        <f>IF(limite&gt;='schema base'!Q11,('schema base'!Q11),"")</f>
        <v/>
      </c>
      <c r="T26" s="31" t="str">
        <f>IF(limite&gt;='schema base'!R11,('schema base'!R11),"")</f>
        <v/>
      </c>
      <c r="U26" s="31" t="str">
        <f>IF(limite&gt;='schema base'!S11,('schema base'!S11),"")</f>
        <v/>
      </c>
      <c r="V26" s="31" t="str">
        <f>IF(limite&gt;='schema base'!T11,('schema base'!T11),"")</f>
        <v/>
      </c>
      <c r="W26" s="31" t="str">
        <f>IF(limite&gt;='schema base'!U11,('schema base'!U11),"")</f>
        <v/>
      </c>
      <c r="X26" s="31" t="str">
        <f>IF(limite&gt;='schema base'!V11,('schema base'!V11),"")</f>
        <v/>
      </c>
      <c r="Y26" s="31" t="str">
        <f>IF(limite&gt;='schema base'!W11,('schema base'!W11),"")</f>
        <v/>
      </c>
      <c r="Z26" s="31" t="str">
        <f>IF(limite&gt;='schema base'!X11,('schema base'!X11),"")</f>
        <v/>
      </c>
      <c r="AA26" s="31" t="str">
        <f>IF(limite&gt;='schema base'!Y11,('schema base'!Y11),"")</f>
        <v/>
      </c>
      <c r="AB26" s="20"/>
      <c r="AD26" s="54" t="s">
        <v>26</v>
      </c>
    </row>
    <row r="27" spans="2:39" ht="12.95" customHeight="1" x14ac:dyDescent="0.2">
      <c r="B27" s="19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20"/>
      <c r="AC27" s="48">
        <f>SUM(C27:AA27)</f>
        <v>0</v>
      </c>
      <c r="AD27" s="54"/>
      <c r="AG27" s="3" t="s">
        <v>3</v>
      </c>
    </row>
    <row r="28" spans="2:39" ht="12.95" customHeight="1" x14ac:dyDescent="0.2">
      <c r="B28" s="19"/>
      <c r="C28" s="31" t="str">
        <f>IF(limite&gt;='schema base'!A12,('schema base'!A12),"")</f>
        <v/>
      </c>
      <c r="D28" s="31" t="str">
        <f>IF(limite&gt;='schema base'!B12,('schema base'!B12),"")</f>
        <v/>
      </c>
      <c r="E28" s="31" t="str">
        <f>IF(limite&gt;='schema base'!C12,('schema base'!C12),"")</f>
        <v/>
      </c>
      <c r="F28" s="31" t="str">
        <f>IF(limite&gt;='schema base'!D12,('schema base'!D12),"")</f>
        <v/>
      </c>
      <c r="G28" s="31" t="str">
        <f>IF(limite&gt;='schema base'!E12,('schema base'!E12),"")</f>
        <v/>
      </c>
      <c r="H28" s="31" t="str">
        <f>IF(limite&gt;='schema base'!F12,('schema base'!F12),"")</f>
        <v/>
      </c>
      <c r="I28" s="31" t="str">
        <f>IF(limite&gt;='schema base'!G12,('schema base'!G12),"")</f>
        <v/>
      </c>
      <c r="J28" s="31" t="str">
        <f>IF(limite&gt;='schema base'!H12,('schema base'!H12),"")</f>
        <v/>
      </c>
      <c r="K28" s="31" t="str">
        <f>IF(limite&gt;='schema base'!I12,('schema base'!I12),"")</f>
        <v/>
      </c>
      <c r="L28" s="31" t="str">
        <f>IF(limite&gt;='schema base'!J12,('schema base'!J12),"")</f>
        <v/>
      </c>
      <c r="M28" s="31" t="str">
        <f>IF(limite&gt;='schema base'!K12,('schema base'!K12),"")</f>
        <v/>
      </c>
      <c r="N28" s="31" t="str">
        <f>IF(limite&gt;='schema base'!L12,('schema base'!L12),"")</f>
        <v/>
      </c>
      <c r="O28" s="31" t="str">
        <f>IF(limite&gt;='schema base'!M12,('schema base'!M12),"")</f>
        <v/>
      </c>
      <c r="P28" s="31" t="str">
        <f>IF(limite&gt;='schema base'!N12,('schema base'!N12),"")</f>
        <v/>
      </c>
      <c r="Q28" s="31" t="str">
        <f>IF(limite&gt;='schema base'!O12,('schema base'!O12),"")</f>
        <v/>
      </c>
      <c r="R28" s="31" t="str">
        <f>IF(limite&gt;='schema base'!P12,('schema base'!P12),"")</f>
        <v/>
      </c>
      <c r="S28" s="31" t="str">
        <f>IF(limite&gt;='schema base'!Q12,('schema base'!Q12),"")</f>
        <v/>
      </c>
      <c r="T28" s="31" t="str">
        <f>IF(limite&gt;='schema base'!R12,('schema base'!R12),"")</f>
        <v/>
      </c>
      <c r="U28" s="31" t="str">
        <f>IF(limite&gt;='schema base'!S12,('schema base'!S12),"")</f>
        <v/>
      </c>
      <c r="V28" s="31" t="str">
        <f>IF(limite&gt;='schema base'!T12,('schema base'!T12),"")</f>
        <v/>
      </c>
      <c r="W28" s="31" t="str">
        <f>IF(limite&gt;='schema base'!U12,('schema base'!U12),"")</f>
        <v/>
      </c>
      <c r="X28" s="31" t="str">
        <f>IF(limite&gt;='schema base'!V12,('schema base'!V12),"")</f>
        <v/>
      </c>
      <c r="Y28" s="31" t="str">
        <f>IF(limite&gt;='schema base'!W12,('schema base'!W12),"")</f>
        <v/>
      </c>
      <c r="Z28" s="31" t="str">
        <f>IF(limite&gt;='schema base'!X12,('schema base'!X12),"")</f>
        <v/>
      </c>
      <c r="AA28" s="31" t="str">
        <f>IF(limite&gt;='schema base'!Y12,('schema base'!Y12),"")</f>
        <v/>
      </c>
      <c r="AB28" s="20"/>
      <c r="AD28" s="54"/>
    </row>
    <row r="29" spans="2:39" ht="12.95" customHeight="1" x14ac:dyDescent="0.2">
      <c r="B29" s="19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20"/>
      <c r="AC29" s="48">
        <f>SUM(C29:AA29)</f>
        <v>0</v>
      </c>
      <c r="AD29" s="54"/>
    </row>
    <row r="30" spans="2:39" ht="12.95" customHeight="1" x14ac:dyDescent="0.2">
      <c r="B30" s="19"/>
      <c r="C30" s="31" t="str">
        <f>IF(limite&gt;='schema base'!A13,('schema base'!A13),"")</f>
        <v/>
      </c>
      <c r="D30" s="31" t="str">
        <f>IF(limite&gt;='schema base'!B13,('schema base'!B13),"")</f>
        <v/>
      </c>
      <c r="E30" s="31" t="str">
        <f>IF(limite&gt;='schema base'!C13,('schema base'!C13),"")</f>
        <v/>
      </c>
      <c r="F30" s="31" t="str">
        <f>IF(limite&gt;='schema base'!D13,('schema base'!D13),"")</f>
        <v/>
      </c>
      <c r="G30" s="31" t="str">
        <f>IF(limite&gt;='schema base'!E13,('schema base'!E13),"")</f>
        <v/>
      </c>
      <c r="H30" s="31" t="str">
        <f>IF(limite&gt;='schema base'!F13,('schema base'!F13),"")</f>
        <v/>
      </c>
      <c r="I30" s="31" t="str">
        <f>IF(limite&gt;='schema base'!G13,('schema base'!G13),"")</f>
        <v/>
      </c>
      <c r="J30" s="31" t="str">
        <f>IF(limite&gt;='schema base'!H13,('schema base'!H13),"")</f>
        <v/>
      </c>
      <c r="K30" s="31" t="str">
        <f>IF(limite&gt;='schema base'!I13,('schema base'!I13),"")</f>
        <v/>
      </c>
      <c r="L30" s="31" t="str">
        <f>IF(limite&gt;='schema base'!J13,('schema base'!J13),"")</f>
        <v/>
      </c>
      <c r="M30" s="31" t="str">
        <f>IF(limite&gt;='schema base'!K13,('schema base'!K13),"")</f>
        <v/>
      </c>
      <c r="N30" s="31" t="str">
        <f>IF(limite&gt;='schema base'!L13,('schema base'!L13),"")</f>
        <v/>
      </c>
      <c r="O30" s="31" t="str">
        <f>IF(limite&gt;='schema base'!M13,('schema base'!M13),"")</f>
        <v/>
      </c>
      <c r="P30" s="31" t="str">
        <f>IF(limite&gt;='schema base'!N13,('schema base'!N13),"")</f>
        <v/>
      </c>
      <c r="Q30" s="31" t="str">
        <f>IF(limite&gt;='schema base'!O13,('schema base'!O13),"")</f>
        <v/>
      </c>
      <c r="R30" s="31" t="str">
        <f>IF(limite&gt;='schema base'!P13,('schema base'!P13),"")</f>
        <v/>
      </c>
      <c r="S30" s="31" t="str">
        <f>IF(limite&gt;='schema base'!Q13,('schema base'!Q13),"")</f>
        <v/>
      </c>
      <c r="T30" s="31" t="str">
        <f>IF(limite&gt;='schema base'!R13,('schema base'!R13),"")</f>
        <v/>
      </c>
      <c r="U30" s="31" t="str">
        <f>IF(limite&gt;='schema base'!S13,('schema base'!S13),"")</f>
        <v/>
      </c>
      <c r="V30" s="31" t="str">
        <f>IF(limite&gt;='schema base'!T13,('schema base'!T13),"")</f>
        <v/>
      </c>
      <c r="W30" s="31" t="str">
        <f>IF(limite&gt;='schema base'!U13,('schema base'!U13),"")</f>
        <v/>
      </c>
      <c r="X30" s="31" t="str">
        <f>IF(limite&gt;='schema base'!V13,('schema base'!V13),"")</f>
        <v/>
      </c>
      <c r="Y30" s="31" t="str">
        <f>IF(limite&gt;='schema base'!W13,('schema base'!W13),"")</f>
        <v/>
      </c>
      <c r="Z30" s="31" t="str">
        <f>IF(limite&gt;='schema base'!X13,('schema base'!X13),"")</f>
        <v/>
      </c>
      <c r="AA30" s="31" t="str">
        <f>IF(limite&gt;='schema base'!Y13,('schema base'!Y13),"")</f>
        <v/>
      </c>
      <c r="AB30" s="20"/>
      <c r="AD30" s="54"/>
    </row>
    <row r="31" spans="2:39" ht="12.95" customHeight="1" x14ac:dyDescent="0.2">
      <c r="B31" s="19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20"/>
      <c r="AC31" s="48">
        <f>SUM(C31:AA31)</f>
        <v>0</v>
      </c>
      <c r="AD31" s="54"/>
    </row>
    <row r="32" spans="2:39" ht="12.95" customHeight="1" x14ac:dyDescent="0.2">
      <c r="B32" s="19"/>
      <c r="C32" s="31" t="str">
        <f>IF(limite&gt;='schema base'!A14,('schema base'!A14),"")</f>
        <v/>
      </c>
      <c r="D32" s="31" t="str">
        <f>IF(limite&gt;='schema base'!B14,('schema base'!B14),"")</f>
        <v/>
      </c>
      <c r="E32" s="31" t="str">
        <f>IF(limite&gt;='schema base'!C14,('schema base'!C14),"")</f>
        <v/>
      </c>
      <c r="F32" s="31" t="str">
        <f>IF(limite&gt;='schema base'!D14,('schema base'!D14),"")</f>
        <v/>
      </c>
      <c r="G32" s="31" t="str">
        <f>IF(limite&gt;='schema base'!E14,('schema base'!E14),"")</f>
        <v/>
      </c>
      <c r="H32" s="31" t="str">
        <f>IF(limite&gt;='schema base'!F14,('schema base'!F14),"")</f>
        <v/>
      </c>
      <c r="I32" s="31" t="str">
        <f>IF(limite&gt;='schema base'!G14,('schema base'!G14),"")</f>
        <v/>
      </c>
      <c r="J32" s="31" t="str">
        <f>IF(limite&gt;='schema base'!H14,('schema base'!H14),"")</f>
        <v/>
      </c>
      <c r="K32" s="31" t="str">
        <f>IF(limite&gt;='schema base'!I14,('schema base'!I14),"")</f>
        <v/>
      </c>
      <c r="L32" s="31" t="str">
        <f>IF(limite&gt;='schema base'!J14,('schema base'!J14),"")</f>
        <v/>
      </c>
      <c r="M32" s="31" t="str">
        <f>IF(limite&gt;='schema base'!K14,('schema base'!K14),"")</f>
        <v/>
      </c>
      <c r="N32" s="31" t="str">
        <f>IF(limite&gt;='schema base'!L14,('schema base'!L14),"")</f>
        <v/>
      </c>
      <c r="O32" s="31" t="str">
        <f>IF(limite&gt;='schema base'!M14,('schema base'!M14),"")</f>
        <v/>
      </c>
      <c r="P32" s="31" t="str">
        <f>IF(limite&gt;='schema base'!N14,('schema base'!N14),"")</f>
        <v/>
      </c>
      <c r="Q32" s="31" t="str">
        <f>IF(limite&gt;='schema base'!O14,('schema base'!O14),"")</f>
        <v/>
      </c>
      <c r="R32" s="31" t="str">
        <f>IF(limite&gt;='schema base'!P14,('schema base'!P14),"")</f>
        <v/>
      </c>
      <c r="S32" s="31" t="str">
        <f>IF(limite&gt;='schema base'!Q14,('schema base'!Q14),"")</f>
        <v/>
      </c>
      <c r="T32" s="31" t="str">
        <f>IF(limite&gt;='schema base'!R14,('schema base'!R14),"")</f>
        <v/>
      </c>
      <c r="U32" s="31" t="str">
        <f>IF(limite&gt;='schema base'!S14,('schema base'!S14),"")</f>
        <v/>
      </c>
      <c r="V32" s="31" t="str">
        <f>IF(limite&gt;='schema base'!T14,('schema base'!T14),"")</f>
        <v/>
      </c>
      <c r="W32" s="31" t="str">
        <f>IF(limite&gt;='schema base'!U14,('schema base'!U14),"")</f>
        <v/>
      </c>
      <c r="X32" s="31" t="str">
        <f>IF(limite&gt;='schema base'!V14,('schema base'!V14),"")</f>
        <v/>
      </c>
      <c r="Y32" s="31" t="str">
        <f>IF(limite&gt;='schema base'!W14,('schema base'!W14),"")</f>
        <v/>
      </c>
      <c r="Z32" s="31" t="str">
        <f>IF(limite&gt;='schema base'!X14,('schema base'!X14),"")</f>
        <v/>
      </c>
      <c r="AA32" s="31" t="str">
        <f>IF(limite&gt;='schema base'!Y14,('schema base'!Y14),"")</f>
        <v/>
      </c>
      <c r="AB32" s="20"/>
      <c r="AD32" s="54"/>
      <c r="AF32" s="3" t="s">
        <v>3</v>
      </c>
      <c r="AG32" s="3" t="s">
        <v>3</v>
      </c>
    </row>
    <row r="33" spans="2:34" ht="12.95" customHeight="1" x14ac:dyDescent="0.2">
      <c r="B33" s="19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20"/>
      <c r="AC33" s="48">
        <f>SUM(C33:AA33)</f>
        <v>0</v>
      </c>
      <c r="AD33" s="54"/>
    </row>
    <row r="34" spans="2:34" ht="12.95" customHeight="1" x14ac:dyDescent="0.2">
      <c r="B34" s="19"/>
      <c r="C34" s="31" t="str">
        <f>IF(limite&gt;='schema base'!A15,('schema base'!A15),"")</f>
        <v/>
      </c>
      <c r="D34" s="31" t="str">
        <f>IF(limite&gt;='schema base'!B15,('schema base'!B15),"")</f>
        <v/>
      </c>
      <c r="E34" s="31" t="str">
        <f>IF(limite&gt;='schema base'!C15,('schema base'!C15),"")</f>
        <v/>
      </c>
      <c r="F34" s="31" t="str">
        <f>IF(limite&gt;='schema base'!D15,('schema base'!D15),"")</f>
        <v/>
      </c>
      <c r="G34" s="31" t="str">
        <f>IF(limite&gt;='schema base'!E15,('schema base'!E15),"")</f>
        <v/>
      </c>
      <c r="H34" s="31" t="str">
        <f>IF(limite&gt;='schema base'!F15,('schema base'!F15),"")</f>
        <v/>
      </c>
      <c r="I34" s="31" t="str">
        <f>IF(limite&gt;='schema base'!G15,('schema base'!G15),"")</f>
        <v/>
      </c>
      <c r="J34" s="31" t="str">
        <f>IF(limite&gt;='schema base'!H15,('schema base'!H15),"")</f>
        <v/>
      </c>
      <c r="K34" s="31" t="str">
        <f>IF(limite&gt;='schema base'!I15,('schema base'!I15),"")</f>
        <v/>
      </c>
      <c r="L34" s="31" t="str">
        <f>IF(limite&gt;='schema base'!J15,('schema base'!J15),"")</f>
        <v/>
      </c>
      <c r="M34" s="31" t="str">
        <f>IF(limite&gt;='schema base'!K15,('schema base'!K15),"")</f>
        <v/>
      </c>
      <c r="N34" s="31" t="str">
        <f>IF(limite&gt;='schema base'!L15,('schema base'!L15),"")</f>
        <v/>
      </c>
      <c r="O34" s="31" t="str">
        <f>IF(limite&gt;='schema base'!M15,('schema base'!M15),"")</f>
        <v/>
      </c>
      <c r="P34" s="31" t="str">
        <f>IF(limite&gt;='schema base'!N15,('schema base'!N15),"")</f>
        <v/>
      </c>
      <c r="Q34" s="31" t="str">
        <f>IF(limite&gt;='schema base'!O15,('schema base'!O15),"")</f>
        <v/>
      </c>
      <c r="R34" s="31" t="str">
        <f>IF(limite&gt;='schema base'!P15,('schema base'!P15),"")</f>
        <v/>
      </c>
      <c r="S34" s="31" t="str">
        <f>IF(limite&gt;='schema base'!Q15,('schema base'!Q15),"")</f>
        <v/>
      </c>
      <c r="T34" s="31" t="str">
        <f>IF(limite&gt;='schema base'!R15,('schema base'!R15),"")</f>
        <v/>
      </c>
      <c r="U34" s="31" t="str">
        <f>IF(limite&gt;='schema base'!S15,('schema base'!S15),"")</f>
        <v/>
      </c>
      <c r="V34" s="31" t="str">
        <f>IF(limite&gt;='schema base'!T15,('schema base'!T15),"")</f>
        <v/>
      </c>
      <c r="W34" s="31" t="str">
        <f>IF(limite&gt;='schema base'!U15,('schema base'!U15),"")</f>
        <v/>
      </c>
      <c r="X34" s="31" t="str">
        <f>IF(limite&gt;='schema base'!V15,('schema base'!V15),"")</f>
        <v/>
      </c>
      <c r="Y34" s="31" t="str">
        <f>IF(limite&gt;='schema base'!W15,('schema base'!W15),"")</f>
        <v/>
      </c>
      <c r="Z34" s="31" t="str">
        <f>IF(limite&gt;='schema base'!X15,('schema base'!X15),"")</f>
        <v/>
      </c>
      <c r="AA34" s="31" t="str">
        <f>IF(limite&gt;='schema base'!Y15,('schema base'!Y15),"")</f>
        <v/>
      </c>
      <c r="AB34" s="20"/>
      <c r="AD34" s="54"/>
    </row>
    <row r="35" spans="2:34" ht="12.95" customHeight="1" x14ac:dyDescent="0.2">
      <c r="B35" s="19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20"/>
      <c r="AC35" s="48">
        <f>SUM(C35:AA35)</f>
        <v>0</v>
      </c>
      <c r="AD35" s="54"/>
    </row>
    <row r="36" spans="2:34" ht="12.95" customHeight="1" x14ac:dyDescent="0.2">
      <c r="B36" s="19"/>
      <c r="C36" s="31" t="str">
        <f>IF(limite&gt;='schema base'!A16,('schema base'!A16),"")</f>
        <v/>
      </c>
      <c r="D36" s="31" t="str">
        <f>IF(limite&gt;='schema base'!B16,('schema base'!B16),"")</f>
        <v/>
      </c>
      <c r="E36" s="31" t="str">
        <f>IF(limite&gt;='schema base'!C16,('schema base'!C16),"")</f>
        <v/>
      </c>
      <c r="F36" s="31" t="str">
        <f>IF(limite&gt;='schema base'!D16,('schema base'!D16),"")</f>
        <v/>
      </c>
      <c r="G36" s="31" t="str">
        <f>IF(limite&gt;='schema base'!E16,('schema base'!E16),"")</f>
        <v/>
      </c>
      <c r="H36" s="31" t="str">
        <f>IF(limite&gt;='schema base'!F16,('schema base'!F16),"")</f>
        <v/>
      </c>
      <c r="I36" s="31" t="str">
        <f>IF(limite&gt;='schema base'!G16,('schema base'!G16),"")</f>
        <v/>
      </c>
      <c r="J36" s="31" t="str">
        <f>IF(limite&gt;='schema base'!H16,('schema base'!H16),"")</f>
        <v/>
      </c>
      <c r="K36" s="31" t="str">
        <f>IF(limite&gt;='schema base'!I16,('schema base'!I16),"")</f>
        <v/>
      </c>
      <c r="L36" s="31" t="str">
        <f>IF(limite&gt;='schema base'!J16,('schema base'!J16),"")</f>
        <v/>
      </c>
      <c r="M36" s="31" t="str">
        <f>IF(limite&gt;='schema base'!K16,('schema base'!K16),"")</f>
        <v/>
      </c>
      <c r="N36" s="31" t="str">
        <f>IF(limite&gt;='schema base'!L16,('schema base'!L16),"")</f>
        <v/>
      </c>
      <c r="O36" s="31" t="str">
        <f>IF(limite&gt;='schema base'!M16,('schema base'!M16),"")</f>
        <v/>
      </c>
      <c r="P36" s="31" t="str">
        <f>IF(limite&gt;='schema base'!N16,('schema base'!N16),"")</f>
        <v/>
      </c>
      <c r="Q36" s="31" t="str">
        <f>IF(limite&gt;='schema base'!O16,('schema base'!O16),"")</f>
        <v/>
      </c>
      <c r="R36" s="31" t="str">
        <f>IF(limite&gt;='schema base'!P16,('schema base'!P16),"")</f>
        <v/>
      </c>
      <c r="S36" s="31" t="str">
        <f>IF(limite&gt;='schema base'!Q16,('schema base'!Q16),"")</f>
        <v/>
      </c>
      <c r="T36" s="31" t="str">
        <f>IF(limite&gt;='schema base'!R16,('schema base'!R16),"")</f>
        <v/>
      </c>
      <c r="U36" s="31" t="str">
        <f>IF(limite&gt;='schema base'!S16,('schema base'!S16),"")</f>
        <v/>
      </c>
      <c r="V36" s="31" t="str">
        <f>IF(limite&gt;='schema base'!T16,('schema base'!T16),"")</f>
        <v/>
      </c>
      <c r="W36" s="31" t="str">
        <f>IF(limite&gt;='schema base'!U16,('schema base'!U16),"")</f>
        <v/>
      </c>
      <c r="X36" s="31" t="str">
        <f>IF(limite&gt;='schema base'!V16,('schema base'!V16),"")</f>
        <v/>
      </c>
      <c r="Y36" s="31" t="str">
        <f>IF(limite&gt;='schema base'!W16,('schema base'!W16),"")</f>
        <v/>
      </c>
      <c r="Z36" s="31" t="str">
        <f>IF(limite&gt;='schema base'!X16,('schema base'!X16),"")</f>
        <v/>
      </c>
      <c r="AA36" s="31" t="str">
        <f>IF(limite&gt;='schema base'!Y16,('schema base'!Y16),"")</f>
        <v/>
      </c>
      <c r="AB36" s="20"/>
      <c r="AD36" s="54"/>
    </row>
    <row r="37" spans="2:34" ht="12.95" customHeight="1" x14ac:dyDescent="0.2">
      <c r="B37" s="19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20"/>
      <c r="AC37" s="48">
        <f>SUM(C37:AA37)</f>
        <v>0</v>
      </c>
      <c r="AD37" s="54"/>
    </row>
    <row r="38" spans="2:34" ht="12.95" customHeight="1" x14ac:dyDescent="0.2">
      <c r="B38" s="19"/>
      <c r="C38" s="31" t="str">
        <f>IF(limite&gt;='schema base'!A17,('schema base'!A17),"")</f>
        <v/>
      </c>
      <c r="D38" s="31" t="str">
        <f>IF(limite&gt;='schema base'!B17,('schema base'!B17),"")</f>
        <v/>
      </c>
      <c r="E38" s="31" t="str">
        <f>IF(limite&gt;='schema base'!C17,('schema base'!C17),"")</f>
        <v/>
      </c>
      <c r="F38" s="31" t="str">
        <f>IF(limite&gt;='schema base'!D17,('schema base'!D17),"")</f>
        <v/>
      </c>
      <c r="G38" s="31" t="str">
        <f>IF(limite&gt;='schema base'!E17,('schema base'!E17),"")</f>
        <v/>
      </c>
      <c r="H38" s="31" t="str">
        <f>IF(limite&gt;='schema base'!F17,('schema base'!F17),"")</f>
        <v/>
      </c>
      <c r="I38" s="31" t="str">
        <f>IF(limite&gt;='schema base'!G17,('schema base'!G17),"")</f>
        <v/>
      </c>
      <c r="J38" s="31" t="str">
        <f>IF(limite&gt;='schema base'!H17,('schema base'!H17),"")</f>
        <v/>
      </c>
      <c r="K38" s="31" t="str">
        <f>IF(limite&gt;='schema base'!I17,('schema base'!I17),"")</f>
        <v/>
      </c>
      <c r="L38" s="31" t="str">
        <f>IF(limite&gt;='schema base'!J17,('schema base'!J17),"")</f>
        <v/>
      </c>
      <c r="M38" s="31" t="str">
        <f>IF(limite&gt;='schema base'!K17,('schema base'!K17),"")</f>
        <v/>
      </c>
      <c r="N38" s="31" t="str">
        <f>IF(limite&gt;='schema base'!L17,('schema base'!L17),"")</f>
        <v/>
      </c>
      <c r="O38" s="31" t="str">
        <f>IF(limite&gt;='schema base'!M17,('schema base'!M17),"")</f>
        <v/>
      </c>
      <c r="P38" s="31" t="str">
        <f>IF(limite&gt;='schema base'!N17,('schema base'!N17),"")</f>
        <v/>
      </c>
      <c r="Q38" s="31" t="str">
        <f>IF(limite&gt;='schema base'!O17,('schema base'!O17),"")</f>
        <v/>
      </c>
      <c r="R38" s="31" t="str">
        <f>IF(limite&gt;='schema base'!P17,('schema base'!P17),"")</f>
        <v/>
      </c>
      <c r="S38" s="31" t="str">
        <f>IF(limite&gt;='schema base'!Q17,('schema base'!Q17),"")</f>
        <v/>
      </c>
      <c r="T38" s="31" t="str">
        <f>IF(limite&gt;='schema base'!R17,('schema base'!R17),"")</f>
        <v/>
      </c>
      <c r="U38" s="31" t="str">
        <f>IF(limite&gt;='schema base'!S17,('schema base'!S17),"")</f>
        <v/>
      </c>
      <c r="V38" s="31" t="str">
        <f>IF(limite&gt;='schema base'!T17,('schema base'!T17),"")</f>
        <v/>
      </c>
      <c r="W38" s="31" t="str">
        <f>IF(limite&gt;='schema base'!U17,('schema base'!U17),"")</f>
        <v/>
      </c>
      <c r="X38" s="31" t="str">
        <f>IF(limite&gt;='schema base'!V17,('schema base'!V17),"")</f>
        <v/>
      </c>
      <c r="Y38" s="31" t="str">
        <f>IF(limite&gt;='schema base'!W17,('schema base'!W17),"")</f>
        <v/>
      </c>
      <c r="Z38" s="31" t="str">
        <f>IF(limite&gt;='schema base'!X17,('schema base'!X17),"")</f>
        <v/>
      </c>
      <c r="AA38" s="31" t="str">
        <f>IF(limite&gt;='schema base'!Y17,('schema base'!Y17),"")</f>
        <v/>
      </c>
      <c r="AB38" s="20"/>
      <c r="AD38" s="54"/>
    </row>
    <row r="39" spans="2:34" ht="12.95" customHeight="1" x14ac:dyDescent="0.2">
      <c r="B39" s="19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20"/>
      <c r="AC39" s="48">
        <f>SUM(C39:AA39)</f>
        <v>0</v>
      </c>
      <c r="AD39" s="54"/>
    </row>
    <row r="40" spans="2:34" ht="12.95" customHeight="1" x14ac:dyDescent="0.2">
      <c r="B40" s="19"/>
      <c r="C40" s="31" t="str">
        <f>IF(limite&gt;='schema base'!A18,('schema base'!A18),"")</f>
        <v/>
      </c>
      <c r="D40" s="31" t="str">
        <f>IF(limite&gt;='schema base'!B18,('schema base'!B18),"")</f>
        <v/>
      </c>
      <c r="E40" s="31" t="str">
        <f>IF(limite&gt;='schema base'!C18,('schema base'!C18),"")</f>
        <v/>
      </c>
      <c r="F40" s="31" t="str">
        <f>IF(limite&gt;='schema base'!D18,('schema base'!D18),"")</f>
        <v/>
      </c>
      <c r="G40" s="31" t="str">
        <f>IF(limite&gt;='schema base'!E18,('schema base'!E18),"")</f>
        <v/>
      </c>
      <c r="H40" s="31" t="str">
        <f>IF(limite&gt;='schema base'!F18,('schema base'!F18),"")</f>
        <v/>
      </c>
      <c r="I40" s="31" t="str">
        <f>IF(limite&gt;='schema base'!G18,('schema base'!G18),"")</f>
        <v/>
      </c>
      <c r="J40" s="31" t="str">
        <f>IF(limite&gt;='schema base'!H18,('schema base'!H18),"")</f>
        <v/>
      </c>
      <c r="K40" s="31" t="str">
        <f>IF(limite&gt;='schema base'!I18,('schema base'!I18),"")</f>
        <v/>
      </c>
      <c r="L40" s="31" t="str">
        <f>IF(limite&gt;='schema base'!J18,('schema base'!J18),"")</f>
        <v/>
      </c>
      <c r="M40" s="31" t="str">
        <f>IF(limite&gt;='schema base'!K18,('schema base'!K18),"")</f>
        <v/>
      </c>
      <c r="N40" s="31" t="str">
        <f>IF(limite&gt;='schema base'!L18,('schema base'!L18),"")</f>
        <v/>
      </c>
      <c r="O40" s="31" t="str">
        <f>IF(limite&gt;='schema base'!M18,('schema base'!M18),"")</f>
        <v/>
      </c>
      <c r="P40" s="31" t="str">
        <f>IF(limite&gt;='schema base'!N18,('schema base'!N18),"")</f>
        <v/>
      </c>
      <c r="Q40" s="31" t="str">
        <f>IF(limite&gt;='schema base'!O18,('schema base'!O18),"")</f>
        <v/>
      </c>
      <c r="R40" s="31" t="str">
        <f>IF(limite&gt;='schema base'!P18,('schema base'!P18),"")</f>
        <v/>
      </c>
      <c r="S40" s="31" t="str">
        <f>IF(limite&gt;='schema base'!Q18,('schema base'!Q18),"")</f>
        <v/>
      </c>
      <c r="T40" s="31" t="str">
        <f>IF(limite&gt;='schema base'!R18,('schema base'!R18),"")</f>
        <v/>
      </c>
      <c r="U40" s="31" t="str">
        <f>IF(limite&gt;='schema base'!S18,('schema base'!S18),"")</f>
        <v/>
      </c>
      <c r="V40" s="31" t="str">
        <f>IF(limite&gt;='schema base'!T18,('schema base'!T18),"")</f>
        <v/>
      </c>
      <c r="W40" s="31" t="str">
        <f>IF(limite&gt;='schema base'!U18,('schema base'!U18),"")</f>
        <v/>
      </c>
      <c r="X40" s="31" t="str">
        <f>IF(limite&gt;='schema base'!V18,('schema base'!V18),"")</f>
        <v/>
      </c>
      <c r="Y40" s="31" t="str">
        <f>IF(limite&gt;='schema base'!W18,('schema base'!W18),"")</f>
        <v/>
      </c>
      <c r="Z40" s="31" t="str">
        <f>IF(limite&gt;='schema base'!X18,('schema base'!X18),"")</f>
        <v/>
      </c>
      <c r="AA40" s="31" t="str">
        <f>IF(limite&gt;='schema base'!Y18,('schema base'!Y18),"")</f>
        <v/>
      </c>
      <c r="AB40" s="20"/>
      <c r="AD40" s="54"/>
      <c r="AF40" s="56"/>
    </row>
    <row r="41" spans="2:34" ht="12.95" customHeight="1" x14ac:dyDescent="0.2">
      <c r="B41" s="19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20"/>
      <c r="AC41" s="48">
        <f>SUM(C41:AA41)</f>
        <v>0</v>
      </c>
      <c r="AD41" s="55"/>
      <c r="AH41" s="56"/>
    </row>
    <row r="42" spans="2:34" ht="12.95" customHeight="1" x14ac:dyDescent="0.2">
      <c r="B42" s="19"/>
      <c r="C42" s="31" t="str">
        <f>IF(limite&gt;='schema base'!A19,('schema base'!A19),"")</f>
        <v/>
      </c>
      <c r="D42" s="31" t="str">
        <f>IF(limite&gt;='schema base'!B19,('schema base'!B19),"")</f>
        <v/>
      </c>
      <c r="E42" s="31" t="str">
        <f>IF(limite&gt;='schema base'!C19,('schema base'!C19),"")</f>
        <v/>
      </c>
      <c r="F42" s="31" t="str">
        <f>IF(limite&gt;='schema base'!D19,('schema base'!D19),"")</f>
        <v/>
      </c>
      <c r="G42" s="31" t="str">
        <f>IF(limite&gt;='schema base'!E19,('schema base'!E19),"")</f>
        <v/>
      </c>
      <c r="H42" s="31" t="str">
        <f>IF(limite&gt;='schema base'!F19,('schema base'!F19),"")</f>
        <v/>
      </c>
      <c r="I42" s="31" t="str">
        <f>IF(limite&gt;='schema base'!G19,('schema base'!G19),"")</f>
        <v/>
      </c>
      <c r="J42" s="31" t="str">
        <f>IF(limite&gt;='schema base'!H19,('schema base'!H19),"")</f>
        <v/>
      </c>
      <c r="K42" s="31" t="str">
        <f>IF(limite&gt;='schema base'!I19,('schema base'!I19),"")</f>
        <v/>
      </c>
      <c r="L42" s="31" t="str">
        <f>IF(limite&gt;='schema base'!J19,('schema base'!J19),"")</f>
        <v/>
      </c>
      <c r="M42" s="31" t="str">
        <f>IF(limite&gt;='schema base'!K19,('schema base'!K19),"")</f>
        <v/>
      </c>
      <c r="N42" s="31" t="str">
        <f>IF(limite&gt;='schema base'!L19,('schema base'!L19),"")</f>
        <v/>
      </c>
      <c r="O42" s="31" t="str">
        <f>IF(limite&gt;='schema base'!M19,('schema base'!M19),"")</f>
        <v/>
      </c>
      <c r="P42" s="31" t="str">
        <f>IF(limite&gt;='schema base'!N19,('schema base'!N19),"")</f>
        <v/>
      </c>
      <c r="Q42" s="31" t="str">
        <f>IF(limite&gt;='schema base'!O19,('schema base'!O19),"")</f>
        <v/>
      </c>
      <c r="R42" s="31" t="str">
        <f>IF(limite&gt;='schema base'!P19,('schema base'!P19),"")</f>
        <v/>
      </c>
      <c r="S42" s="31" t="str">
        <f>IF(limite&gt;='schema base'!Q19,('schema base'!Q19),"")</f>
        <v/>
      </c>
      <c r="T42" s="31" t="str">
        <f>IF(limite&gt;='schema base'!R19,('schema base'!R19),"")</f>
        <v/>
      </c>
      <c r="U42" s="31" t="str">
        <f>IF(limite&gt;='schema base'!S19,('schema base'!S19),"")</f>
        <v/>
      </c>
      <c r="V42" s="31" t="str">
        <f>IF(limite&gt;='schema base'!T19,('schema base'!T19),"")</f>
        <v/>
      </c>
      <c r="W42" s="31" t="str">
        <f>IF(limite&gt;='schema base'!U19,('schema base'!U19),"")</f>
        <v/>
      </c>
      <c r="X42" s="31" t="str">
        <f>IF(limite&gt;='schema base'!V19,('schema base'!V19),"")</f>
        <v/>
      </c>
      <c r="Y42" s="31" t="str">
        <f>IF(limite&gt;='schema base'!W19,('schema base'!W19),"")</f>
        <v/>
      </c>
      <c r="Z42" s="31" t="str">
        <f>IF(limite&gt;='schema base'!X19,('schema base'!X19),"")</f>
        <v/>
      </c>
      <c r="AA42" s="31" t="str">
        <f>IF(limite&gt;='schema base'!Y19,('schema base'!Y19),"")</f>
        <v/>
      </c>
      <c r="AB42" s="20"/>
      <c r="AD42" s="55"/>
    </row>
    <row r="43" spans="2:34" ht="12.95" customHeight="1" x14ac:dyDescent="0.2">
      <c r="B43" s="19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20"/>
      <c r="AC43" s="48">
        <f>SUM(C43:AA43)</f>
        <v>0</v>
      </c>
      <c r="AD43" s="55"/>
    </row>
    <row r="44" spans="2:34" ht="12.95" customHeight="1" x14ac:dyDescent="0.2">
      <c r="B44" s="19"/>
      <c r="C44" s="31" t="str">
        <f>IF(limite&gt;='schema base'!A20,('schema base'!A20),"")</f>
        <v/>
      </c>
      <c r="D44" s="31" t="str">
        <f>IF(limite&gt;='schema base'!B20,('schema base'!B20),"")</f>
        <v/>
      </c>
      <c r="E44" s="31" t="str">
        <f>IF(limite&gt;='schema base'!C20,('schema base'!C20),"")</f>
        <v/>
      </c>
      <c r="F44" s="31" t="str">
        <f>IF(limite&gt;='schema base'!D20,('schema base'!D20),"")</f>
        <v/>
      </c>
      <c r="G44" s="31" t="str">
        <f>IF(limite&gt;='schema base'!E20,('schema base'!E20),"")</f>
        <v/>
      </c>
      <c r="H44" s="31" t="str">
        <f>IF(limite&gt;='schema base'!F20,('schema base'!F20),"")</f>
        <v/>
      </c>
      <c r="I44" s="31" t="str">
        <f>IF(limite&gt;='schema base'!G20,('schema base'!G20),"")</f>
        <v/>
      </c>
      <c r="J44" s="31" t="str">
        <f>IF(limite&gt;='schema base'!H20,('schema base'!H20),"")</f>
        <v/>
      </c>
      <c r="K44" s="31" t="str">
        <f>IF(limite&gt;='schema base'!I20,('schema base'!I20),"")</f>
        <v/>
      </c>
      <c r="L44" s="31" t="str">
        <f>IF(limite&gt;='schema base'!J20,('schema base'!J20),"")</f>
        <v/>
      </c>
      <c r="M44" s="31" t="str">
        <f>IF(limite&gt;='schema base'!K20,('schema base'!K20),"")</f>
        <v/>
      </c>
      <c r="N44" s="31" t="str">
        <f>IF(limite&gt;='schema base'!L20,('schema base'!L20),"")</f>
        <v/>
      </c>
      <c r="O44" s="31" t="str">
        <f>IF(limite&gt;='schema base'!M20,('schema base'!M20),"")</f>
        <v/>
      </c>
      <c r="P44" s="31" t="str">
        <f>IF(limite&gt;='schema base'!N20,('schema base'!N20),"")</f>
        <v/>
      </c>
      <c r="Q44" s="31" t="str">
        <f>IF(limite&gt;='schema base'!O20,('schema base'!O20),"")</f>
        <v/>
      </c>
      <c r="R44" s="31" t="str">
        <f>IF(limite&gt;='schema base'!P20,('schema base'!P20),"")</f>
        <v/>
      </c>
      <c r="S44" s="31" t="str">
        <f>IF(limite&gt;='schema base'!Q20,('schema base'!Q20),"")</f>
        <v/>
      </c>
      <c r="T44" s="31" t="str">
        <f>IF(limite&gt;='schema base'!R20,('schema base'!R20),"")</f>
        <v/>
      </c>
      <c r="U44" s="31" t="str">
        <f>IF(limite&gt;='schema base'!S20,('schema base'!S20),"")</f>
        <v/>
      </c>
      <c r="V44" s="31" t="str">
        <f>IF(limite&gt;='schema base'!T20,('schema base'!T20),"")</f>
        <v/>
      </c>
      <c r="W44" s="31" t="str">
        <f>IF(limite&gt;='schema base'!U20,('schema base'!U20),"")</f>
        <v/>
      </c>
      <c r="X44" s="31" t="str">
        <f>IF(limite&gt;='schema base'!V20,('schema base'!V20),"")</f>
        <v/>
      </c>
      <c r="Y44" s="31" t="str">
        <f>IF(limite&gt;='schema base'!W20,('schema base'!W20),"")</f>
        <v/>
      </c>
      <c r="Z44" s="31" t="str">
        <f>IF(limite&gt;='schema base'!X20,('schema base'!X20),"")</f>
        <v/>
      </c>
      <c r="AA44" s="31" t="str">
        <f>IF(limite&gt;='schema base'!Y20,('schema base'!Y20),"")</f>
        <v/>
      </c>
      <c r="AB44" s="20"/>
      <c r="AD44" s="55"/>
    </row>
    <row r="45" spans="2:34" ht="12.95" customHeight="1" x14ac:dyDescent="0.2">
      <c r="B45" s="19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20"/>
      <c r="AC45" s="48">
        <f>SUM(C45:AA45)</f>
        <v>0</v>
      </c>
      <c r="AD45" s="55"/>
    </row>
    <row r="46" spans="2:34" ht="12.95" customHeight="1" x14ac:dyDescent="0.2">
      <c r="B46" s="19"/>
      <c r="C46" s="31" t="str">
        <f>IF(limite&gt;='schema base'!A21,('schema base'!A21),"")</f>
        <v/>
      </c>
      <c r="D46" s="31" t="str">
        <f>IF(limite&gt;='schema base'!B21,('schema base'!B21),"")</f>
        <v/>
      </c>
      <c r="E46" s="31" t="str">
        <f>IF(limite&gt;='schema base'!C21,('schema base'!C21),"")</f>
        <v/>
      </c>
      <c r="F46" s="31" t="str">
        <f>IF(limite&gt;='schema base'!D21,('schema base'!D21),"")</f>
        <v/>
      </c>
      <c r="G46" s="31" t="str">
        <f>IF(limite&gt;='schema base'!E21,('schema base'!E21),"")</f>
        <v/>
      </c>
      <c r="H46" s="31" t="str">
        <f>IF(limite&gt;='schema base'!F21,('schema base'!F21),"")</f>
        <v/>
      </c>
      <c r="I46" s="31" t="str">
        <f>IF(limite&gt;='schema base'!G21,('schema base'!G21),"")</f>
        <v/>
      </c>
      <c r="J46" s="31" t="str">
        <f>IF(limite&gt;='schema base'!H21,('schema base'!H21),"")</f>
        <v/>
      </c>
      <c r="K46" s="31" t="str">
        <f>IF(limite&gt;='schema base'!I21,('schema base'!I21),"")</f>
        <v/>
      </c>
      <c r="L46" s="31" t="str">
        <f>IF(limite&gt;='schema base'!J21,('schema base'!J21),"")</f>
        <v/>
      </c>
      <c r="M46" s="31" t="str">
        <f>IF(limite&gt;='schema base'!K21,('schema base'!K21),"")</f>
        <v/>
      </c>
      <c r="N46" s="31" t="str">
        <f>IF(limite&gt;='schema base'!L21,('schema base'!L21),"")</f>
        <v/>
      </c>
      <c r="O46" s="31" t="str">
        <f>IF(limite&gt;='schema base'!M21,('schema base'!M21),"")</f>
        <v/>
      </c>
      <c r="P46" s="31" t="str">
        <f>IF(limite&gt;='schema base'!N21,('schema base'!N21),"")</f>
        <v/>
      </c>
      <c r="Q46" s="31" t="str">
        <f>IF(limite&gt;='schema base'!O21,('schema base'!O21),"")</f>
        <v/>
      </c>
      <c r="R46" s="31" t="str">
        <f>IF(limite&gt;='schema base'!P21,('schema base'!P21),"")</f>
        <v/>
      </c>
      <c r="S46" s="31" t="str">
        <f>IF(limite&gt;='schema base'!Q21,('schema base'!Q21),"")</f>
        <v/>
      </c>
      <c r="T46" s="31" t="str">
        <f>IF(limite&gt;='schema base'!R21,('schema base'!R21),"")</f>
        <v/>
      </c>
      <c r="U46" s="31" t="str">
        <f>IF(limite&gt;='schema base'!S21,('schema base'!S21),"")</f>
        <v/>
      </c>
      <c r="V46" s="31" t="str">
        <f>IF(limite&gt;='schema base'!T21,('schema base'!T21),"")</f>
        <v/>
      </c>
      <c r="W46" s="31" t="str">
        <f>IF(limite&gt;='schema base'!U21,('schema base'!U21),"")</f>
        <v/>
      </c>
      <c r="X46" s="31" t="str">
        <f>IF(limite&gt;='schema base'!V21,('schema base'!V21),"")</f>
        <v/>
      </c>
      <c r="Y46" s="31" t="str">
        <f>IF(limite&gt;='schema base'!W21,('schema base'!W21),"")</f>
        <v/>
      </c>
      <c r="Z46" s="31" t="str">
        <f>IF(limite&gt;='schema base'!X21,('schema base'!X21),"")</f>
        <v/>
      </c>
      <c r="AA46" s="31" t="str">
        <f>IF(limite&gt;='schema base'!Y21,('schema base'!Y21),"")</f>
        <v/>
      </c>
      <c r="AB46" s="20"/>
      <c r="AD46" s="55"/>
    </row>
    <row r="47" spans="2:34" ht="12.95" customHeight="1" x14ac:dyDescent="0.2">
      <c r="B47" s="19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20"/>
      <c r="AC47" s="48">
        <f>SUM(C47:AA47)</f>
        <v>0</v>
      </c>
      <c r="AD47" s="55"/>
    </row>
    <row r="48" spans="2:34" ht="12.95" customHeight="1" x14ac:dyDescent="0.2">
      <c r="B48" s="19"/>
      <c r="C48" s="31" t="str">
        <f>IF(limite&gt;='schema base'!A22,('schema base'!A22),"")</f>
        <v/>
      </c>
      <c r="D48" s="31" t="str">
        <f>IF(limite&gt;='schema base'!B22,('schema base'!B22),"")</f>
        <v/>
      </c>
      <c r="E48" s="31" t="str">
        <f>IF(limite&gt;='schema base'!C22,('schema base'!C22),"")</f>
        <v/>
      </c>
      <c r="F48" s="31" t="str">
        <f>IF(limite&gt;='schema base'!D22,('schema base'!D22),"")</f>
        <v/>
      </c>
      <c r="G48" s="31" t="str">
        <f>IF(limite&gt;='schema base'!E22,('schema base'!E22),"")</f>
        <v/>
      </c>
      <c r="H48" s="31" t="str">
        <f>IF(limite&gt;='schema base'!F22,('schema base'!F22),"")</f>
        <v/>
      </c>
      <c r="I48" s="31" t="str">
        <f>IF(limite&gt;='schema base'!G22,('schema base'!G22),"")</f>
        <v/>
      </c>
      <c r="J48" s="31" t="str">
        <f>IF(limite&gt;='schema base'!H22,('schema base'!H22),"")</f>
        <v/>
      </c>
      <c r="K48" s="31" t="str">
        <f>IF(limite&gt;='schema base'!I22,('schema base'!I22),"")</f>
        <v/>
      </c>
      <c r="L48" s="31" t="str">
        <f>IF(limite&gt;='schema base'!J22,('schema base'!J22),"")</f>
        <v/>
      </c>
      <c r="M48" s="31" t="str">
        <f>IF(limite&gt;='schema base'!K22,('schema base'!K22),"")</f>
        <v/>
      </c>
      <c r="N48" s="31" t="str">
        <f>IF(limite&gt;='schema base'!L22,('schema base'!L22),"")</f>
        <v/>
      </c>
      <c r="O48" s="31" t="str">
        <f>IF(limite&gt;='schema base'!M22,('schema base'!M22),"")</f>
        <v/>
      </c>
      <c r="P48" s="31" t="str">
        <f>IF(limite&gt;='schema base'!N22,('schema base'!N22),"")</f>
        <v/>
      </c>
      <c r="Q48" s="31" t="str">
        <f>IF(limite&gt;='schema base'!O22,('schema base'!O22),"")</f>
        <v/>
      </c>
      <c r="R48" s="31" t="str">
        <f>IF(limite&gt;='schema base'!P22,('schema base'!P22),"")</f>
        <v/>
      </c>
      <c r="S48" s="31" t="str">
        <f>IF(limite&gt;='schema base'!Q22,('schema base'!Q22),"")</f>
        <v/>
      </c>
      <c r="T48" s="31" t="str">
        <f>IF(limite&gt;='schema base'!R22,('schema base'!R22),"")</f>
        <v/>
      </c>
      <c r="U48" s="31" t="str">
        <f>IF(limite&gt;='schema base'!S22,('schema base'!S22),"")</f>
        <v/>
      </c>
      <c r="V48" s="31" t="str">
        <f>IF(limite&gt;='schema base'!T22,('schema base'!T22),"")</f>
        <v/>
      </c>
      <c r="W48" s="31" t="str">
        <f>IF(limite&gt;='schema base'!U22,('schema base'!U22),"")</f>
        <v/>
      </c>
      <c r="X48" s="31" t="str">
        <f>IF(limite&gt;='schema base'!V22,('schema base'!V22),"")</f>
        <v/>
      </c>
      <c r="Y48" s="31" t="str">
        <f>IF(limite&gt;='schema base'!W22,('schema base'!W22),"")</f>
        <v/>
      </c>
      <c r="Z48" s="31" t="str">
        <f>IF(limite&gt;='schema base'!X22,('schema base'!X22),"")</f>
        <v/>
      </c>
      <c r="AA48" s="31" t="str">
        <f>IF(limite&gt;='schema base'!Y22,('schema base'!Y22),"")</f>
        <v/>
      </c>
      <c r="AB48" s="20"/>
      <c r="AD48" s="55"/>
    </row>
    <row r="49" spans="2:30" ht="12.95" customHeight="1" x14ac:dyDescent="0.2">
      <c r="B49" s="19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20"/>
      <c r="AC49" s="48">
        <f>SUM(C49:AA49)</f>
        <v>0</v>
      </c>
      <c r="AD49" s="55" t="s">
        <v>3</v>
      </c>
    </row>
    <row r="50" spans="2:30" ht="12.95" customHeight="1" x14ac:dyDescent="0.2">
      <c r="B50" s="19"/>
      <c r="C50" s="31" t="str">
        <f>IF(limite&gt;='schema base'!A23,('schema base'!A23),"")</f>
        <v/>
      </c>
      <c r="D50" s="31" t="str">
        <f>IF(limite&gt;='schema base'!B23,('schema base'!B23),"")</f>
        <v/>
      </c>
      <c r="E50" s="31" t="str">
        <f>IF(limite&gt;='schema base'!C23,('schema base'!C23),"")</f>
        <v/>
      </c>
      <c r="F50" s="31" t="str">
        <f>IF(limite&gt;='schema base'!D23,('schema base'!D23),"")</f>
        <v/>
      </c>
      <c r="G50" s="31" t="str">
        <f>IF(limite&gt;='schema base'!E23,('schema base'!E23),"")</f>
        <v/>
      </c>
      <c r="H50" s="31" t="str">
        <f>IF(limite&gt;='schema base'!F23,('schema base'!F23),"")</f>
        <v/>
      </c>
      <c r="I50" s="31" t="str">
        <f>IF(limite&gt;='schema base'!G23,('schema base'!G23),"")</f>
        <v/>
      </c>
      <c r="J50" s="31" t="str">
        <f>IF(limite&gt;='schema base'!H23,('schema base'!H23),"")</f>
        <v/>
      </c>
      <c r="K50" s="31" t="str">
        <f>IF(limite&gt;='schema base'!I23,('schema base'!I23),"")</f>
        <v/>
      </c>
      <c r="L50" s="31" t="str">
        <f>IF(limite&gt;='schema base'!J23,('schema base'!J23),"")</f>
        <v/>
      </c>
      <c r="M50" s="31" t="str">
        <f>IF(limite&gt;='schema base'!K23,('schema base'!K23),"")</f>
        <v/>
      </c>
      <c r="N50" s="31" t="str">
        <f>IF(limite&gt;='schema base'!L23,('schema base'!L23),"")</f>
        <v/>
      </c>
      <c r="O50" s="31" t="str">
        <f>IF(limite&gt;='schema base'!M23,('schema base'!M23),"")</f>
        <v/>
      </c>
      <c r="P50" s="31" t="str">
        <f>IF(limite&gt;='schema base'!N23,('schema base'!N23),"")</f>
        <v/>
      </c>
      <c r="Q50" s="31" t="str">
        <f>IF(limite&gt;='schema base'!O23,('schema base'!O23),"")</f>
        <v/>
      </c>
      <c r="R50" s="31" t="str">
        <f>IF(limite&gt;='schema base'!P23,('schema base'!P23),"")</f>
        <v/>
      </c>
      <c r="S50" s="31" t="str">
        <f>IF(limite&gt;='schema base'!Q23,('schema base'!Q23),"")</f>
        <v/>
      </c>
      <c r="T50" s="31" t="str">
        <f>IF(limite&gt;='schema base'!R23,('schema base'!R23),"")</f>
        <v/>
      </c>
      <c r="U50" s="31" t="str">
        <f>IF(limite&gt;='schema base'!S23,('schema base'!S23),"")</f>
        <v/>
      </c>
      <c r="V50" s="31" t="str">
        <f>IF(limite&gt;='schema base'!T23,('schema base'!T23),"")</f>
        <v/>
      </c>
      <c r="W50" s="31" t="str">
        <f>IF(limite&gt;='schema base'!U23,('schema base'!U23),"")</f>
        <v/>
      </c>
      <c r="X50" s="31" t="str">
        <f>IF(limite&gt;='schema base'!V23,('schema base'!V23),"")</f>
        <v/>
      </c>
      <c r="Y50" s="31" t="str">
        <f>IF(limite&gt;='schema base'!W23,('schema base'!W23),"")</f>
        <v/>
      </c>
      <c r="Z50" s="31" t="str">
        <f>IF(limite&gt;='schema base'!X23,('schema base'!X23),"")</f>
        <v/>
      </c>
      <c r="AA50" s="31" t="str">
        <f>IF(limite&gt;='schema base'!Y23,('schema base'!Y23),"")</f>
        <v/>
      </c>
      <c r="AB50" s="20"/>
    </row>
    <row r="51" spans="2:30" ht="12.95" customHeight="1" x14ac:dyDescent="0.2">
      <c r="B51" s="19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20"/>
      <c r="AC51" s="48">
        <f>SUM(C51:AA51)</f>
        <v>0</v>
      </c>
    </row>
    <row r="52" spans="2:30" ht="12.95" customHeight="1" x14ac:dyDescent="0.2">
      <c r="B52" s="19"/>
      <c r="C52" s="31" t="str">
        <f>IF(limite&gt;='schema base'!A24,('schema base'!A24),"")</f>
        <v/>
      </c>
      <c r="D52" s="31" t="str">
        <f>IF(limite&gt;='schema base'!B24,('schema base'!B24),"")</f>
        <v/>
      </c>
      <c r="E52" s="31" t="str">
        <f>IF(limite&gt;='schema base'!C24,('schema base'!C24),"")</f>
        <v/>
      </c>
      <c r="F52" s="31" t="str">
        <f>IF(limite&gt;='schema base'!D24,('schema base'!D24),"")</f>
        <v/>
      </c>
      <c r="G52" s="31" t="str">
        <f>IF(limite&gt;='schema base'!E24,('schema base'!E24),"")</f>
        <v/>
      </c>
      <c r="H52" s="31" t="str">
        <f>IF(limite&gt;='schema base'!F24,('schema base'!F24),"")</f>
        <v/>
      </c>
      <c r="I52" s="31" t="str">
        <f>IF(limite&gt;='schema base'!G24,('schema base'!G24),"")</f>
        <v/>
      </c>
      <c r="J52" s="31" t="str">
        <f>IF(limite&gt;='schema base'!H24,('schema base'!H24),"")</f>
        <v/>
      </c>
      <c r="K52" s="31" t="str">
        <f>IF(limite&gt;='schema base'!I24,('schema base'!I24),"")</f>
        <v/>
      </c>
      <c r="L52" s="31" t="str">
        <f>IF(limite&gt;='schema base'!J24,('schema base'!J24),"")</f>
        <v/>
      </c>
      <c r="M52" s="31" t="str">
        <f>IF(limite&gt;='schema base'!K24,('schema base'!K24),"")</f>
        <v/>
      </c>
      <c r="N52" s="31" t="str">
        <f>IF(limite&gt;='schema base'!L24,('schema base'!L24),"")</f>
        <v/>
      </c>
      <c r="O52" s="31" t="str">
        <f>IF(limite&gt;='schema base'!M24,('schema base'!M24),"")</f>
        <v/>
      </c>
      <c r="P52" s="31" t="str">
        <f>IF(limite&gt;='schema base'!N24,('schema base'!N24),"")</f>
        <v/>
      </c>
      <c r="Q52" s="31" t="str">
        <f>IF(limite&gt;='schema base'!O24,('schema base'!O24),"")</f>
        <v/>
      </c>
      <c r="R52" s="31" t="str">
        <f>IF(limite&gt;='schema base'!P24,('schema base'!P24),"")</f>
        <v/>
      </c>
      <c r="S52" s="31" t="str">
        <f>IF(limite&gt;='schema base'!Q24,('schema base'!Q24),"")</f>
        <v/>
      </c>
      <c r="T52" s="31" t="str">
        <f>IF(limite&gt;='schema base'!R24,('schema base'!R24),"")</f>
        <v/>
      </c>
      <c r="U52" s="31" t="str">
        <f>IF(limite&gt;='schema base'!S24,('schema base'!S24),"")</f>
        <v/>
      </c>
      <c r="V52" s="31" t="str">
        <f>IF(limite&gt;='schema base'!T24,('schema base'!T24),"")</f>
        <v/>
      </c>
      <c r="W52" s="31" t="str">
        <f>IF(limite&gt;='schema base'!U24,('schema base'!U24),"")</f>
        <v/>
      </c>
      <c r="X52" s="31" t="str">
        <f>IF(limite&gt;='schema base'!V24,('schema base'!V24),"")</f>
        <v/>
      </c>
      <c r="Y52" s="31" t="str">
        <f>IF(limite&gt;='schema base'!W24,('schema base'!W24),"")</f>
        <v/>
      </c>
      <c r="Z52" s="31" t="str">
        <f>IF(limite&gt;='schema base'!X24,('schema base'!X24),"")</f>
        <v/>
      </c>
      <c r="AA52" s="31" t="str">
        <f>IF(limite&gt;='schema base'!Y24,('schema base'!Y24),"")</f>
        <v/>
      </c>
      <c r="AB52" s="20"/>
    </row>
    <row r="53" spans="2:30" ht="12.95" customHeight="1" x14ac:dyDescent="0.2">
      <c r="B53" s="19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20"/>
      <c r="AC53" s="48">
        <f>SUM(C53:AA53)</f>
        <v>0</v>
      </c>
    </row>
    <row r="54" spans="2:30" ht="12.95" customHeight="1" x14ac:dyDescent="0.2">
      <c r="B54" s="19"/>
      <c r="C54" s="31" t="str">
        <f>IF(limite&gt;='schema base'!A25,('schema base'!A25),"")</f>
        <v/>
      </c>
      <c r="D54" s="31" t="str">
        <f>IF(limite&gt;='schema base'!B25,('schema base'!B25),"")</f>
        <v/>
      </c>
      <c r="E54" s="31" t="str">
        <f>IF(limite&gt;='schema base'!C25,('schema base'!C25),"")</f>
        <v/>
      </c>
      <c r="F54" s="31" t="str">
        <f>IF(limite&gt;='schema base'!D25,('schema base'!D25),"")</f>
        <v/>
      </c>
      <c r="G54" s="31" t="str">
        <f>IF(limite&gt;='schema base'!E25,('schema base'!E25),"")</f>
        <v/>
      </c>
      <c r="H54" s="31" t="str">
        <f>IF(limite&gt;='schema base'!F25,('schema base'!F25),"")</f>
        <v/>
      </c>
      <c r="I54" s="31" t="str">
        <f>IF(limite&gt;='schema base'!G25,('schema base'!G25),"")</f>
        <v/>
      </c>
      <c r="J54" s="31" t="str">
        <f>IF(limite&gt;='schema base'!H25,('schema base'!H25),"")</f>
        <v/>
      </c>
      <c r="K54" s="31" t="str">
        <f>IF(limite&gt;='schema base'!I25,('schema base'!I25),"")</f>
        <v/>
      </c>
      <c r="L54" s="31" t="str">
        <f>IF(limite&gt;='schema base'!J25,('schema base'!J25),"")</f>
        <v/>
      </c>
      <c r="M54" s="31" t="str">
        <f>IF(limite&gt;='schema base'!K25,('schema base'!K25),"")</f>
        <v/>
      </c>
      <c r="N54" s="31" t="str">
        <f>IF(limite&gt;='schema base'!L25,('schema base'!L25),"")</f>
        <v/>
      </c>
      <c r="O54" s="31" t="str">
        <f>IF(limite&gt;='schema base'!M25,('schema base'!M25),"")</f>
        <v/>
      </c>
      <c r="P54" s="31" t="str">
        <f>IF(limite&gt;='schema base'!N25,('schema base'!N25),"")</f>
        <v/>
      </c>
      <c r="Q54" s="31" t="str">
        <f>IF(limite&gt;='schema base'!O25,('schema base'!O25),"")</f>
        <v/>
      </c>
      <c r="R54" s="31" t="str">
        <f>IF(limite&gt;='schema base'!P25,('schema base'!P25),"")</f>
        <v/>
      </c>
      <c r="S54" s="31" t="str">
        <f>IF(limite&gt;='schema base'!Q25,('schema base'!Q25),"")</f>
        <v/>
      </c>
      <c r="T54" s="31" t="str">
        <f>IF(limite&gt;='schema base'!R25,('schema base'!R25),"")</f>
        <v/>
      </c>
      <c r="U54" s="31" t="str">
        <f>IF(limite&gt;='schema base'!S25,('schema base'!S25),"")</f>
        <v/>
      </c>
      <c r="V54" s="31" t="str">
        <f>IF(limite&gt;='schema base'!T25,('schema base'!T25),"")</f>
        <v/>
      </c>
      <c r="W54" s="31" t="str">
        <f>IF(limite&gt;='schema base'!U25,('schema base'!U25),"")</f>
        <v/>
      </c>
      <c r="X54" s="31" t="str">
        <f>IF(limite&gt;='schema base'!V25,('schema base'!V25),"")</f>
        <v/>
      </c>
      <c r="Y54" s="31" t="str">
        <f>IF(limite&gt;='schema base'!W25,('schema base'!W25),"")</f>
        <v/>
      </c>
      <c r="Z54" s="31" t="str">
        <f>IF(limite&gt;='schema base'!X25,('schema base'!X25),"")</f>
        <v/>
      </c>
      <c r="AA54" s="31" t="str">
        <f>IF(limite&gt;='schema base'!Y25,('schema base'!Y25),"")</f>
        <v/>
      </c>
      <c r="AB54" s="20"/>
    </row>
    <row r="55" spans="2:30" ht="12.95" customHeight="1" x14ac:dyDescent="0.2">
      <c r="B55" s="19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20"/>
      <c r="AC55" s="48">
        <f>SUM(C55:AA55)</f>
        <v>0</v>
      </c>
    </row>
    <row r="56" spans="2:30" ht="12.95" customHeight="1" x14ac:dyDescent="0.2">
      <c r="B56" s="19"/>
      <c r="C56" s="31" t="str">
        <f>IF(limite&gt;='schema base'!A26,('schema base'!A26),"")</f>
        <v/>
      </c>
      <c r="D56" s="31" t="str">
        <f>IF(limite&gt;='schema base'!B26,('schema base'!B26),"")</f>
        <v/>
      </c>
      <c r="E56" s="31" t="str">
        <f>IF(limite&gt;='schema base'!C26,('schema base'!C26),"")</f>
        <v/>
      </c>
      <c r="F56" s="31" t="str">
        <f>IF(limite&gt;='schema base'!D26,('schema base'!D26),"")</f>
        <v/>
      </c>
      <c r="G56" s="31" t="str">
        <f>IF(limite&gt;='schema base'!E26,('schema base'!E26),"")</f>
        <v/>
      </c>
      <c r="H56" s="31" t="str">
        <f>IF(limite&gt;='schema base'!F26,('schema base'!F26),"")</f>
        <v/>
      </c>
      <c r="I56" s="31" t="str">
        <f>IF(limite&gt;='schema base'!G26,('schema base'!G26),"")</f>
        <v/>
      </c>
      <c r="J56" s="31" t="str">
        <f>IF(limite&gt;='schema base'!H26,('schema base'!H26),"")</f>
        <v/>
      </c>
      <c r="K56" s="31" t="str">
        <f>IF(limite&gt;='schema base'!I26,('schema base'!I26),"")</f>
        <v/>
      </c>
      <c r="L56" s="31" t="str">
        <f>IF(limite&gt;='schema base'!J26,('schema base'!J26),"")</f>
        <v/>
      </c>
      <c r="M56" s="31" t="str">
        <f>IF(limite&gt;='schema base'!K26,('schema base'!K26),"")</f>
        <v/>
      </c>
      <c r="N56" s="31" t="str">
        <f>IF(limite&gt;='schema base'!L26,('schema base'!L26),"")</f>
        <v/>
      </c>
      <c r="O56" s="31" t="str">
        <f>IF(limite&gt;='schema base'!M26,('schema base'!M26),"")</f>
        <v/>
      </c>
      <c r="P56" s="31" t="str">
        <f>IF(limite&gt;='schema base'!N26,('schema base'!N26),"")</f>
        <v/>
      </c>
      <c r="Q56" s="31" t="str">
        <f>IF(limite&gt;='schema base'!O26,('schema base'!O26),"")</f>
        <v/>
      </c>
      <c r="R56" s="31" t="str">
        <f>IF(limite&gt;='schema base'!P26,('schema base'!P26),"")</f>
        <v/>
      </c>
      <c r="S56" s="31" t="str">
        <f>IF(limite&gt;='schema base'!Q26,('schema base'!Q26),"")</f>
        <v/>
      </c>
      <c r="T56" s="31" t="str">
        <f>IF(limite&gt;='schema base'!R26,('schema base'!R26),"")</f>
        <v/>
      </c>
      <c r="U56" s="31" t="str">
        <f>IF(limite&gt;='schema base'!S26,('schema base'!S26),"")</f>
        <v/>
      </c>
      <c r="V56" s="31" t="str">
        <f>IF(limite&gt;='schema base'!T26,('schema base'!T26),"")</f>
        <v/>
      </c>
      <c r="W56" s="31" t="str">
        <f>IF(limite&gt;='schema base'!U26,('schema base'!U26),"")</f>
        <v/>
      </c>
      <c r="X56" s="31" t="str">
        <f>IF(limite&gt;='schema base'!V26,('schema base'!V26),"")</f>
        <v/>
      </c>
      <c r="Y56" s="31" t="str">
        <f>IF(limite&gt;='schema base'!W26,('schema base'!W26),"")</f>
        <v/>
      </c>
      <c r="Z56" s="31" t="str">
        <f>IF(limite&gt;='schema base'!X26,('schema base'!X26),"")</f>
        <v/>
      </c>
      <c r="AA56" s="31" t="str">
        <f>IF(limite&gt;='schema base'!Y26,('schema base'!Y26),"")</f>
        <v/>
      </c>
      <c r="AB56" s="20"/>
    </row>
    <row r="57" spans="2:30" ht="12.95" customHeight="1" x14ac:dyDescent="0.2">
      <c r="B57" s="19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20"/>
      <c r="AC57" s="48">
        <f>SUM(C57:AA57)</f>
        <v>0</v>
      </c>
    </row>
    <row r="58" spans="2:30" ht="12.95" customHeight="1" x14ac:dyDescent="0.2">
      <c r="B58" s="19"/>
      <c r="C58" s="31" t="str">
        <f>IF(limite&gt;='schema base'!A27,('schema base'!A27),"")</f>
        <v/>
      </c>
      <c r="D58" s="31" t="str">
        <f>IF(limite&gt;='schema base'!B27,('schema base'!B27),"")</f>
        <v/>
      </c>
      <c r="E58" s="31" t="str">
        <f>IF(limite&gt;='schema base'!C27,('schema base'!C27),"")</f>
        <v/>
      </c>
      <c r="F58" s="31" t="str">
        <f>IF(limite&gt;='schema base'!D27,('schema base'!D27),"")</f>
        <v/>
      </c>
      <c r="G58" s="31" t="str">
        <f>IF(limite&gt;='schema base'!E27,('schema base'!E27),"")</f>
        <v/>
      </c>
      <c r="H58" s="31" t="str">
        <f>IF(limite&gt;='schema base'!F27,('schema base'!F27),"")</f>
        <v/>
      </c>
      <c r="I58" s="31" t="str">
        <f>IF(limite&gt;='schema base'!G27,('schema base'!G27),"")</f>
        <v/>
      </c>
      <c r="J58" s="31" t="str">
        <f>IF(limite&gt;='schema base'!H27,('schema base'!H27),"")</f>
        <v/>
      </c>
      <c r="K58" s="31" t="str">
        <f>IF(limite&gt;='schema base'!I27,('schema base'!I27),"")</f>
        <v/>
      </c>
      <c r="L58" s="31" t="str">
        <f>IF(limite&gt;='schema base'!J27,('schema base'!J27),"")</f>
        <v/>
      </c>
      <c r="M58" s="31" t="str">
        <f>IF(limite&gt;='schema base'!K27,('schema base'!K27),"")</f>
        <v/>
      </c>
      <c r="N58" s="31" t="str">
        <f>IF(limite&gt;='schema base'!L27,('schema base'!L27),"")</f>
        <v/>
      </c>
      <c r="O58" s="31" t="str">
        <f>IF(limite&gt;='schema base'!M27,('schema base'!M27),"")</f>
        <v/>
      </c>
      <c r="P58" s="31" t="str">
        <f>IF(limite&gt;='schema base'!N27,('schema base'!N27),"")</f>
        <v/>
      </c>
      <c r="Q58" s="31" t="str">
        <f>IF(limite&gt;='schema base'!O27,('schema base'!O27),"")</f>
        <v/>
      </c>
      <c r="R58" s="31" t="str">
        <f>IF(limite&gt;='schema base'!P27,('schema base'!P27),"")</f>
        <v/>
      </c>
      <c r="S58" s="31" t="str">
        <f>IF(limite&gt;='schema base'!Q27,('schema base'!Q27),"")</f>
        <v/>
      </c>
      <c r="T58" s="31" t="str">
        <f>IF(limite&gt;='schema base'!R27,('schema base'!R27),"")</f>
        <v/>
      </c>
      <c r="U58" s="31" t="str">
        <f>IF(limite&gt;='schema base'!S27,('schema base'!S27),"")</f>
        <v/>
      </c>
      <c r="V58" s="31" t="str">
        <f>IF(limite&gt;='schema base'!T27,('schema base'!T27),"")</f>
        <v/>
      </c>
      <c r="W58" s="31" t="str">
        <f>IF(limite&gt;='schema base'!U27,('schema base'!U27),"")</f>
        <v/>
      </c>
      <c r="X58" s="31" t="str">
        <f>IF(limite&gt;='schema base'!V27,('schema base'!V27),"")</f>
        <v/>
      </c>
      <c r="Y58" s="31" t="str">
        <f>IF(limite&gt;='schema base'!W27,('schema base'!W27),"")</f>
        <v/>
      </c>
      <c r="Z58" s="31" t="str">
        <f>IF(limite&gt;='schema base'!X27,('schema base'!X27),"")</f>
        <v/>
      </c>
      <c r="AA58" s="31" t="str">
        <f>IF(limite&gt;='schema base'!Y27,('schema base'!Y27),"")</f>
        <v/>
      </c>
      <c r="AB58" s="20"/>
    </row>
    <row r="59" spans="2:30" ht="12.95" customHeight="1" x14ac:dyDescent="0.2">
      <c r="B59" s="19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20"/>
      <c r="AC59" s="48">
        <f>SUM(C59:AA59)</f>
        <v>0</v>
      </c>
    </row>
    <row r="60" spans="2:30" ht="12.95" customHeight="1" x14ac:dyDescent="0.2">
      <c r="B60" s="19"/>
      <c r="C60" s="31" t="str">
        <f>IF(limite&gt;='schema base'!A28,('schema base'!A28),"")</f>
        <v/>
      </c>
      <c r="D60" s="31" t="str">
        <f>IF(limite&gt;='schema base'!B28,('schema base'!B28),"")</f>
        <v/>
      </c>
      <c r="E60" s="31" t="str">
        <f>IF(limite&gt;='schema base'!C28,('schema base'!C28),"")</f>
        <v/>
      </c>
      <c r="F60" s="31" t="str">
        <f>IF(limite&gt;='schema base'!D28,('schema base'!D28),"")</f>
        <v/>
      </c>
      <c r="G60" s="31" t="str">
        <f>IF(limite&gt;='schema base'!E28,('schema base'!E28),"")</f>
        <v/>
      </c>
      <c r="H60" s="31" t="str">
        <f>IF(limite&gt;='schema base'!F28,('schema base'!F28),"")</f>
        <v/>
      </c>
      <c r="I60" s="31" t="str">
        <f>IF(limite&gt;='schema base'!G28,('schema base'!G28),"")</f>
        <v/>
      </c>
      <c r="J60" s="31" t="str">
        <f>IF(limite&gt;='schema base'!H28,('schema base'!H28),"")</f>
        <v/>
      </c>
      <c r="K60" s="31" t="str">
        <f>IF(limite&gt;='schema base'!I28,('schema base'!I28),"")</f>
        <v/>
      </c>
      <c r="L60" s="31" t="str">
        <f>IF(limite&gt;='schema base'!J28,('schema base'!J28),"")</f>
        <v/>
      </c>
      <c r="M60" s="31" t="str">
        <f>IF(limite&gt;='schema base'!K28,('schema base'!K28),"")</f>
        <v/>
      </c>
      <c r="N60" s="31" t="str">
        <f>IF(limite&gt;='schema base'!L28,('schema base'!L28),"")</f>
        <v/>
      </c>
      <c r="O60" s="31" t="str">
        <f>IF(limite&gt;='schema base'!M28,('schema base'!M28),"")</f>
        <v/>
      </c>
      <c r="P60" s="31" t="str">
        <f>IF(limite&gt;='schema base'!N28,('schema base'!N28),"")</f>
        <v/>
      </c>
      <c r="Q60" s="31" t="str">
        <f>IF(limite&gt;='schema base'!O28,('schema base'!O28),"")</f>
        <v/>
      </c>
      <c r="R60" s="31" t="str">
        <f>IF(limite&gt;='schema base'!P28,('schema base'!P28),"")</f>
        <v/>
      </c>
      <c r="S60" s="31" t="str">
        <f>IF(limite&gt;='schema base'!Q28,('schema base'!Q28),"")</f>
        <v/>
      </c>
      <c r="T60" s="31" t="str">
        <f>IF(limite&gt;='schema base'!R28,('schema base'!R28),"")</f>
        <v/>
      </c>
      <c r="U60" s="31" t="str">
        <f>IF(limite&gt;='schema base'!S28,('schema base'!S28),"")</f>
        <v/>
      </c>
      <c r="V60" s="31" t="str">
        <f>IF(limite&gt;='schema base'!T28,('schema base'!T28),"")</f>
        <v/>
      </c>
      <c r="W60" s="31" t="str">
        <f>IF(limite&gt;='schema base'!U28,('schema base'!U28),"")</f>
        <v/>
      </c>
      <c r="X60" s="31" t="str">
        <f>IF(limite&gt;='schema base'!V28,('schema base'!V28),"")</f>
        <v/>
      </c>
      <c r="Y60" s="31" t="str">
        <f>IF(limite&gt;='schema base'!W28,('schema base'!W28),"")</f>
        <v/>
      </c>
      <c r="Z60" s="31" t="str">
        <f>IF(limite&gt;='schema base'!X28,('schema base'!X28),"")</f>
        <v/>
      </c>
      <c r="AA60" s="31" t="str">
        <f>IF(limite&gt;='schema base'!Y28,('schema base'!Y28),"")</f>
        <v/>
      </c>
      <c r="AB60" s="20"/>
    </row>
    <row r="61" spans="2:30" ht="12.95" customHeight="1" x14ac:dyDescent="0.2">
      <c r="B61" s="19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20"/>
      <c r="AC61" s="48">
        <f>SUM(C61:AA61)</f>
        <v>0</v>
      </c>
    </row>
    <row r="62" spans="2:30" ht="12.95" customHeight="1" x14ac:dyDescent="0.2">
      <c r="B62" s="19"/>
      <c r="C62" s="31" t="str">
        <f>IF(limite&gt;='schema base'!A29,('schema base'!A29),"")</f>
        <v/>
      </c>
      <c r="D62" s="31" t="str">
        <f>IF(limite&gt;='schema base'!B29,('schema base'!B29),"")</f>
        <v/>
      </c>
      <c r="E62" s="31" t="str">
        <f>IF(limite&gt;='schema base'!C29,('schema base'!C29),"")</f>
        <v/>
      </c>
      <c r="F62" s="31" t="str">
        <f>IF(limite&gt;='schema base'!D29,('schema base'!D29),"")</f>
        <v/>
      </c>
      <c r="G62" s="31" t="str">
        <f>IF(limite&gt;='schema base'!E29,('schema base'!E29),"")</f>
        <v/>
      </c>
      <c r="H62" s="31" t="str">
        <f>IF(limite&gt;='schema base'!F29,('schema base'!F29),"")</f>
        <v/>
      </c>
      <c r="I62" s="31" t="str">
        <f>IF(limite&gt;='schema base'!G29,('schema base'!G29),"")</f>
        <v/>
      </c>
      <c r="J62" s="31" t="str">
        <f>IF(limite&gt;='schema base'!H29,('schema base'!H29),"")</f>
        <v/>
      </c>
      <c r="K62" s="31" t="str">
        <f>IF(limite&gt;='schema base'!I29,('schema base'!I29),"")</f>
        <v/>
      </c>
      <c r="L62" s="31" t="str">
        <f>IF(limite&gt;='schema base'!J29,('schema base'!J29),"")</f>
        <v/>
      </c>
      <c r="M62" s="31" t="str">
        <f>IF(limite&gt;='schema base'!K29,('schema base'!K29),"")</f>
        <v/>
      </c>
      <c r="N62" s="31" t="str">
        <f>IF(limite&gt;='schema base'!L29,('schema base'!L29),"")</f>
        <v/>
      </c>
      <c r="O62" s="31" t="str">
        <f>IF(limite&gt;='schema base'!M29,('schema base'!M29),"")</f>
        <v/>
      </c>
      <c r="P62" s="31" t="str">
        <f>IF(limite&gt;='schema base'!N29,('schema base'!N29),"")</f>
        <v/>
      </c>
      <c r="Q62" s="31" t="str">
        <f>IF(limite&gt;='schema base'!O29,('schema base'!O29),"")</f>
        <v/>
      </c>
      <c r="R62" s="31" t="str">
        <f>IF(limite&gt;='schema base'!P29,('schema base'!P29),"")</f>
        <v/>
      </c>
      <c r="S62" s="31" t="str">
        <f>IF(limite&gt;='schema base'!Q29,('schema base'!Q29),"")</f>
        <v/>
      </c>
      <c r="T62" s="31" t="str">
        <f>IF(limite&gt;='schema base'!R29,('schema base'!R29),"")</f>
        <v/>
      </c>
      <c r="U62" s="31" t="str">
        <f>IF(limite&gt;='schema base'!S29,('schema base'!S29),"")</f>
        <v/>
      </c>
      <c r="V62" s="31" t="str">
        <f>IF(limite&gt;='schema base'!T29,('schema base'!T29),"")</f>
        <v/>
      </c>
      <c r="W62" s="31" t="str">
        <f>IF(limite&gt;='schema base'!U29,('schema base'!U29),"")</f>
        <v/>
      </c>
      <c r="X62" s="31" t="str">
        <f>IF(limite&gt;='schema base'!V29,('schema base'!V29),"")</f>
        <v/>
      </c>
      <c r="Y62" s="31" t="str">
        <f>IF(limite&gt;='schema base'!W29,('schema base'!W29),"")</f>
        <v/>
      </c>
      <c r="Z62" s="31" t="str">
        <f>IF(limite&gt;='schema base'!X29,('schema base'!X29),"")</f>
        <v/>
      </c>
      <c r="AA62" s="31" t="str">
        <f>IF(limite&gt;='schema base'!Y29,('schema base'!Y29),"")</f>
        <v/>
      </c>
      <c r="AB62" s="20"/>
    </row>
    <row r="63" spans="2:30" ht="12.95" customHeight="1" x14ac:dyDescent="0.2">
      <c r="B63" s="19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20"/>
      <c r="AC63" s="48">
        <f>SUM(C63:AA63)</f>
        <v>0</v>
      </c>
    </row>
    <row r="64" spans="2:30" ht="12.95" customHeight="1" x14ac:dyDescent="0.2">
      <c r="B64" s="19"/>
      <c r="C64" s="31" t="str">
        <f>IF(limite&gt;='schema base'!A30,('schema base'!A30),"")</f>
        <v/>
      </c>
      <c r="D64" s="31" t="str">
        <f>IF(limite&gt;='schema base'!B30,('schema base'!B30),"")</f>
        <v/>
      </c>
      <c r="E64" s="31" t="str">
        <f>IF(limite&gt;='schema base'!C30,('schema base'!C30),"")</f>
        <v/>
      </c>
      <c r="F64" s="31" t="str">
        <f>IF(limite&gt;='schema base'!D30,('schema base'!D30),"")</f>
        <v/>
      </c>
      <c r="G64" s="31" t="str">
        <f>IF(limite&gt;='schema base'!E30,('schema base'!E30),"")</f>
        <v/>
      </c>
      <c r="H64" s="31" t="str">
        <f>IF(limite&gt;='schema base'!F30,('schema base'!F30),"")</f>
        <v/>
      </c>
      <c r="I64" s="31" t="str">
        <f>IF(limite&gt;='schema base'!G30,('schema base'!G30),"")</f>
        <v/>
      </c>
      <c r="J64" s="31" t="str">
        <f>IF(limite&gt;='schema base'!H30,('schema base'!H30),"")</f>
        <v/>
      </c>
      <c r="K64" s="31" t="str">
        <f>IF(limite&gt;='schema base'!I30,('schema base'!I30),"")</f>
        <v/>
      </c>
      <c r="L64" s="31" t="str">
        <f>IF(limite&gt;='schema base'!J30,('schema base'!J30),"")</f>
        <v/>
      </c>
      <c r="M64" s="31" t="str">
        <f>IF(limite&gt;='schema base'!K30,('schema base'!K30),"")</f>
        <v/>
      </c>
      <c r="N64" s="31" t="str">
        <f>IF(limite&gt;='schema base'!L30,('schema base'!L30),"")</f>
        <v/>
      </c>
      <c r="O64" s="31" t="str">
        <f>IF(limite&gt;='schema base'!M30,('schema base'!M30),"")</f>
        <v/>
      </c>
      <c r="P64" s="31" t="str">
        <f>IF(limite&gt;='schema base'!N30,('schema base'!N30),"")</f>
        <v/>
      </c>
      <c r="Q64" s="31" t="str">
        <f>IF(limite&gt;='schema base'!O30,('schema base'!O30),"")</f>
        <v/>
      </c>
      <c r="R64" s="31" t="str">
        <f>IF(limite&gt;='schema base'!P30,('schema base'!P30),"")</f>
        <v/>
      </c>
      <c r="S64" s="31" t="str">
        <f>IF(limite&gt;='schema base'!Q30,('schema base'!Q30),"")</f>
        <v/>
      </c>
      <c r="T64" s="31" t="str">
        <f>IF(limite&gt;='schema base'!R30,('schema base'!R30),"")</f>
        <v/>
      </c>
      <c r="U64" s="31" t="str">
        <f>IF(limite&gt;='schema base'!S30,('schema base'!S30),"")</f>
        <v/>
      </c>
      <c r="V64" s="31" t="str">
        <f>IF(limite&gt;='schema base'!T30,('schema base'!T30),"")</f>
        <v/>
      </c>
      <c r="W64" s="31" t="str">
        <f>IF(limite&gt;='schema base'!U30,('schema base'!U30),"")</f>
        <v/>
      </c>
      <c r="X64" s="31" t="str">
        <f>IF(limite&gt;='schema base'!V30,('schema base'!V30),"")</f>
        <v/>
      </c>
      <c r="Y64" s="31" t="str">
        <f>IF(limite&gt;='schema base'!W30,('schema base'!W30),"")</f>
        <v/>
      </c>
      <c r="Z64" s="31" t="str">
        <f>IF(limite&gt;='schema base'!X30,('schema base'!X30),"")</f>
        <v/>
      </c>
      <c r="AA64" s="31" t="str">
        <f>IF(limite&gt;='schema base'!Y30,('schema base'!Y30),"")</f>
        <v/>
      </c>
      <c r="AB64" s="20"/>
    </row>
    <row r="65" spans="2:29" ht="12.95" customHeight="1" x14ac:dyDescent="0.2">
      <c r="B65" s="19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20"/>
      <c r="AC65" s="48">
        <f>SUM(C65:AA65)</f>
        <v>0</v>
      </c>
    </row>
    <row r="66" spans="2:29" ht="12.95" customHeight="1" x14ac:dyDescent="0.2">
      <c r="B66" s="19"/>
      <c r="C66" s="31" t="str">
        <f>IF(limite&gt;='schema base'!A31,('schema base'!A31),"")</f>
        <v/>
      </c>
      <c r="D66" s="31" t="str">
        <f>IF(limite&gt;='schema base'!B31,('schema base'!B31),"")</f>
        <v/>
      </c>
      <c r="E66" s="31" t="str">
        <f>IF(limite&gt;='schema base'!C31,('schema base'!C31),"")</f>
        <v/>
      </c>
      <c r="F66" s="31" t="str">
        <f>IF(limite&gt;='schema base'!D31,('schema base'!D31),"")</f>
        <v/>
      </c>
      <c r="G66" s="31" t="str">
        <f>IF(limite&gt;='schema base'!E31,('schema base'!E31),"")</f>
        <v/>
      </c>
      <c r="H66" s="31" t="str">
        <f>IF(limite&gt;='schema base'!F31,('schema base'!F31),"")</f>
        <v/>
      </c>
      <c r="I66" s="31" t="str">
        <f>IF(limite&gt;='schema base'!G31,('schema base'!G31),"")</f>
        <v/>
      </c>
      <c r="J66" s="31" t="str">
        <f>IF(limite&gt;='schema base'!H31,('schema base'!H31),"")</f>
        <v/>
      </c>
      <c r="K66" s="31" t="str">
        <f>IF(limite&gt;='schema base'!I31,('schema base'!I31),"")</f>
        <v/>
      </c>
      <c r="L66" s="31" t="str">
        <f>IF(limite&gt;='schema base'!J31,('schema base'!J31),"")</f>
        <v/>
      </c>
      <c r="M66" s="31" t="str">
        <f>IF(limite&gt;='schema base'!K31,('schema base'!K31),"")</f>
        <v/>
      </c>
      <c r="N66" s="31" t="str">
        <f>IF(limite&gt;='schema base'!L31,('schema base'!L31),"")</f>
        <v/>
      </c>
      <c r="O66" s="31" t="str">
        <f>IF(limite&gt;='schema base'!M31,('schema base'!M31),"")</f>
        <v/>
      </c>
      <c r="P66" s="31" t="str">
        <f>IF(limite&gt;='schema base'!N31,('schema base'!N31),"")</f>
        <v/>
      </c>
      <c r="Q66" s="31" t="str">
        <f>IF(limite&gt;='schema base'!O31,('schema base'!O31),"")</f>
        <v/>
      </c>
      <c r="R66" s="31" t="str">
        <f>IF(limite&gt;='schema base'!P31,('schema base'!P31),"")</f>
        <v/>
      </c>
      <c r="S66" s="31" t="str">
        <f>IF(limite&gt;='schema base'!Q31,('schema base'!Q31),"")</f>
        <v/>
      </c>
      <c r="T66" s="31" t="str">
        <f>IF(limite&gt;='schema base'!R31,('schema base'!R31),"")</f>
        <v/>
      </c>
      <c r="U66" s="31" t="str">
        <f>IF(limite&gt;='schema base'!S31,('schema base'!S31),"")</f>
        <v/>
      </c>
      <c r="V66" s="31" t="str">
        <f>IF(limite&gt;='schema base'!T31,('schema base'!T31),"")</f>
        <v/>
      </c>
      <c r="W66" s="31" t="str">
        <f>IF(limite&gt;='schema base'!U31,('schema base'!U31),"")</f>
        <v/>
      </c>
      <c r="X66" s="31" t="str">
        <f>IF(limite&gt;='schema base'!V31,('schema base'!V31),"")</f>
        <v/>
      </c>
      <c r="Y66" s="31" t="str">
        <f>IF(limite&gt;='schema base'!W31,('schema base'!W31),"")</f>
        <v/>
      </c>
      <c r="Z66" s="31" t="str">
        <f>IF(limite&gt;='schema base'!X31,('schema base'!X31),"")</f>
        <v/>
      </c>
      <c r="AA66" s="31" t="str">
        <f>IF(limite&gt;='schema base'!Y31,('schema base'!Y31),"")</f>
        <v/>
      </c>
      <c r="AB66" s="20"/>
    </row>
    <row r="67" spans="2:29" ht="12.95" customHeight="1" x14ac:dyDescent="0.2">
      <c r="B67" s="19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20"/>
      <c r="AC67" s="48">
        <f>SUM(C67:AA67)</f>
        <v>0</v>
      </c>
    </row>
    <row r="68" spans="2:29" ht="12.95" customHeight="1" x14ac:dyDescent="0.2">
      <c r="B68" s="19"/>
      <c r="C68" s="31" t="str">
        <f>IF(limite&gt;='schema base'!A32,('schema base'!A32),"")</f>
        <v/>
      </c>
      <c r="D68" s="31" t="str">
        <f>IF(limite&gt;='schema base'!B32,('schema base'!B32),"")</f>
        <v/>
      </c>
      <c r="E68" s="31" t="str">
        <f>IF(limite&gt;='schema base'!C32,('schema base'!C32),"")</f>
        <v/>
      </c>
      <c r="F68" s="31" t="str">
        <f>IF(limite&gt;='schema base'!D32,('schema base'!D32),"")</f>
        <v/>
      </c>
      <c r="G68" s="31" t="str">
        <f>IF(limite&gt;='schema base'!E32,('schema base'!E32),"")</f>
        <v/>
      </c>
      <c r="H68" s="31" t="str">
        <f>IF(limite&gt;='schema base'!F32,('schema base'!F32),"")</f>
        <v/>
      </c>
      <c r="I68" s="31" t="str">
        <f>IF(limite&gt;='schema base'!G32,('schema base'!G32),"")</f>
        <v/>
      </c>
      <c r="J68" s="31" t="str">
        <f>IF(limite&gt;='schema base'!H32,('schema base'!H32),"")</f>
        <v/>
      </c>
      <c r="K68" s="31" t="str">
        <f>IF(limite&gt;='schema base'!I32,('schema base'!I32),"")</f>
        <v/>
      </c>
      <c r="L68" s="31" t="str">
        <f>IF(limite&gt;='schema base'!J32,('schema base'!J32),"")</f>
        <v/>
      </c>
      <c r="M68" s="31" t="str">
        <f>IF(limite&gt;='schema base'!K32,('schema base'!K32),"")</f>
        <v/>
      </c>
      <c r="N68" s="31" t="str">
        <f>IF(limite&gt;='schema base'!L32,('schema base'!L32),"")</f>
        <v/>
      </c>
      <c r="O68" s="31" t="str">
        <f>IF(limite&gt;='schema base'!M32,('schema base'!M32),"")</f>
        <v/>
      </c>
      <c r="P68" s="31" t="str">
        <f>IF(limite&gt;='schema base'!N32,('schema base'!N32),"")</f>
        <v/>
      </c>
      <c r="Q68" s="31" t="str">
        <f>IF(limite&gt;='schema base'!O32,('schema base'!O32),"")</f>
        <v/>
      </c>
      <c r="R68" s="31" t="str">
        <f>IF(limite&gt;='schema base'!P32,('schema base'!P32),"")</f>
        <v/>
      </c>
      <c r="S68" s="31" t="str">
        <f>IF(limite&gt;='schema base'!Q32,('schema base'!Q32),"")</f>
        <v/>
      </c>
      <c r="T68" s="31" t="str">
        <f>IF(limite&gt;='schema base'!R32,('schema base'!R32),"")</f>
        <v/>
      </c>
      <c r="U68" s="31" t="str">
        <f>IF(limite&gt;='schema base'!S32,('schema base'!S32),"")</f>
        <v/>
      </c>
      <c r="V68" s="31" t="str">
        <f>IF(limite&gt;='schema base'!T32,('schema base'!T32),"")</f>
        <v/>
      </c>
      <c r="W68" s="31" t="str">
        <f>IF(limite&gt;='schema base'!U32,('schema base'!U32),"")</f>
        <v/>
      </c>
      <c r="X68" s="31" t="str">
        <f>IF(limite&gt;='schema base'!V32,('schema base'!V32),"")</f>
        <v/>
      </c>
      <c r="Y68" s="31" t="str">
        <f>IF(limite&gt;='schema base'!W32,('schema base'!W32),"")</f>
        <v/>
      </c>
      <c r="Z68" s="31" t="str">
        <f>IF(limite&gt;='schema base'!X32,('schema base'!X32),"")</f>
        <v/>
      </c>
      <c r="AA68" s="31" t="str">
        <f>IF(limite&gt;='schema base'!Y32,('schema base'!Y32),"")</f>
        <v/>
      </c>
      <c r="AB68" s="20"/>
    </row>
    <row r="69" spans="2:29" ht="12.95" customHeight="1" x14ac:dyDescent="0.2">
      <c r="B69" s="19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20"/>
      <c r="AC69" s="48">
        <f>SUM(C69:AA69)</f>
        <v>0</v>
      </c>
    </row>
    <row r="70" spans="2:29" ht="12.95" customHeight="1" x14ac:dyDescent="0.2">
      <c r="B70" s="19"/>
      <c r="C70" s="31" t="str">
        <f>IF(limite&gt;='schema base'!A33,('schema base'!A33),"")</f>
        <v/>
      </c>
      <c r="D70" s="31" t="str">
        <f>IF(limite&gt;='schema base'!B33,('schema base'!B33),"")</f>
        <v/>
      </c>
      <c r="E70" s="31" t="str">
        <f>IF(limite&gt;='schema base'!C33,('schema base'!C33),"")</f>
        <v/>
      </c>
      <c r="F70" s="31" t="str">
        <f>IF(limite&gt;='schema base'!D33,('schema base'!D33),"")</f>
        <v/>
      </c>
      <c r="G70" s="31" t="str">
        <f>IF(limite&gt;='schema base'!E33,('schema base'!E33),"")</f>
        <v/>
      </c>
      <c r="H70" s="31" t="str">
        <f>IF(limite&gt;='schema base'!F33,('schema base'!F33),"")</f>
        <v/>
      </c>
      <c r="I70" s="31" t="str">
        <f>IF(limite&gt;='schema base'!G33,('schema base'!G33),"")</f>
        <v/>
      </c>
      <c r="J70" s="31" t="str">
        <f>IF(limite&gt;='schema base'!H33,('schema base'!H33),"")</f>
        <v/>
      </c>
      <c r="K70" s="31" t="str">
        <f>IF(limite&gt;='schema base'!I33,('schema base'!I33),"")</f>
        <v/>
      </c>
      <c r="L70" s="31" t="str">
        <f>IF(limite&gt;='schema base'!J33,('schema base'!J33),"")</f>
        <v/>
      </c>
      <c r="M70" s="31" t="str">
        <f>IF(limite&gt;='schema base'!K33,('schema base'!K33),"")</f>
        <v/>
      </c>
      <c r="N70" s="31" t="str">
        <f>IF(limite&gt;='schema base'!L33,('schema base'!L33),"")</f>
        <v/>
      </c>
      <c r="O70" s="31" t="str">
        <f>IF(limite&gt;='schema base'!M33,('schema base'!M33),"")</f>
        <v/>
      </c>
      <c r="P70" s="31" t="str">
        <f>IF(limite&gt;='schema base'!N33,('schema base'!N33),"")</f>
        <v/>
      </c>
      <c r="Q70" s="31" t="str">
        <f>IF(limite&gt;='schema base'!O33,('schema base'!O33),"")</f>
        <v/>
      </c>
      <c r="R70" s="31" t="str">
        <f>IF(limite&gt;='schema base'!P33,('schema base'!P33),"")</f>
        <v/>
      </c>
      <c r="S70" s="31" t="str">
        <f>IF(limite&gt;='schema base'!Q33,('schema base'!Q33),"")</f>
        <v/>
      </c>
      <c r="T70" s="31" t="str">
        <f>IF(limite&gt;='schema base'!R33,('schema base'!R33),"")</f>
        <v/>
      </c>
      <c r="U70" s="31" t="str">
        <f>IF(limite&gt;='schema base'!S33,('schema base'!S33),"")</f>
        <v/>
      </c>
      <c r="V70" s="31" t="str">
        <f>IF(limite&gt;='schema base'!T33,('schema base'!T33),"")</f>
        <v/>
      </c>
      <c r="W70" s="31" t="str">
        <f>IF(limite&gt;='schema base'!U33,('schema base'!U33),"")</f>
        <v/>
      </c>
      <c r="X70" s="31" t="str">
        <f>IF(limite&gt;='schema base'!V33,('schema base'!V33),"")</f>
        <v/>
      </c>
      <c r="Y70" s="31" t="str">
        <f>IF(limite&gt;='schema base'!W33,('schema base'!W33),"")</f>
        <v/>
      </c>
      <c r="Z70" s="31" t="str">
        <f>IF(limite&gt;='schema base'!X33,('schema base'!X33),"")</f>
        <v/>
      </c>
      <c r="AA70" s="31" t="str">
        <f>IF(limite&gt;='schema base'!Y33,('schema base'!Y33),"")</f>
        <v/>
      </c>
      <c r="AB70" s="20"/>
    </row>
    <row r="71" spans="2:29" ht="12.95" customHeight="1" x14ac:dyDescent="0.2">
      <c r="B71" s="19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20"/>
      <c r="AC71" s="48">
        <f>SUM(C71:AA71)</f>
        <v>0</v>
      </c>
    </row>
    <row r="72" spans="2:29" ht="12.95" customHeight="1" x14ac:dyDescent="0.2">
      <c r="B72" s="19"/>
      <c r="C72" s="31" t="str">
        <f>IF(limite&gt;='schema base'!A34,('schema base'!A34),"")</f>
        <v/>
      </c>
      <c r="D72" s="31" t="str">
        <f>IF(limite&gt;='schema base'!B34,('schema base'!B34),"")</f>
        <v/>
      </c>
      <c r="E72" s="31" t="str">
        <f>IF(limite&gt;='schema base'!C34,('schema base'!C34),"")</f>
        <v/>
      </c>
      <c r="F72" s="31" t="str">
        <f>IF(limite&gt;='schema base'!D34,('schema base'!D34),"")</f>
        <v/>
      </c>
      <c r="G72" s="31" t="str">
        <f>IF(limite&gt;='schema base'!E34,('schema base'!E34),"")</f>
        <v/>
      </c>
      <c r="H72" s="31" t="str">
        <f>IF(limite&gt;='schema base'!F34,('schema base'!F34),"")</f>
        <v/>
      </c>
      <c r="I72" s="31" t="str">
        <f>IF(limite&gt;='schema base'!G34,('schema base'!G34),"")</f>
        <v/>
      </c>
      <c r="J72" s="31" t="str">
        <f>IF(limite&gt;='schema base'!H34,('schema base'!H34),"")</f>
        <v/>
      </c>
      <c r="K72" s="31" t="str">
        <f>IF(limite&gt;='schema base'!I34,('schema base'!I34),"")</f>
        <v/>
      </c>
      <c r="L72" s="31" t="str">
        <f>IF(limite&gt;='schema base'!J34,('schema base'!J34),"")</f>
        <v/>
      </c>
      <c r="M72" s="31" t="str">
        <f>IF(limite&gt;='schema base'!K34,('schema base'!K34),"")</f>
        <v/>
      </c>
      <c r="N72" s="31" t="str">
        <f>IF(limite&gt;='schema base'!L34,('schema base'!L34),"")</f>
        <v/>
      </c>
      <c r="O72" s="31" t="str">
        <f>IF(limite&gt;='schema base'!M34,('schema base'!M34),"")</f>
        <v/>
      </c>
      <c r="P72" s="31" t="str">
        <f>IF(limite&gt;='schema base'!N34,('schema base'!N34),"")</f>
        <v/>
      </c>
      <c r="Q72" s="31" t="str">
        <f>IF(limite&gt;='schema base'!O34,('schema base'!O34),"")</f>
        <v/>
      </c>
      <c r="R72" s="31" t="str">
        <f>IF(limite&gt;='schema base'!P34,('schema base'!P34),"")</f>
        <v/>
      </c>
      <c r="S72" s="31" t="str">
        <f>IF(limite&gt;='schema base'!Q34,('schema base'!Q34),"")</f>
        <v/>
      </c>
      <c r="T72" s="31" t="str">
        <f>IF(limite&gt;='schema base'!R34,('schema base'!R34),"")</f>
        <v/>
      </c>
      <c r="U72" s="31" t="str">
        <f>IF(limite&gt;='schema base'!S34,('schema base'!S34),"")</f>
        <v/>
      </c>
      <c r="V72" s="31" t="str">
        <f>IF(limite&gt;='schema base'!T34,('schema base'!T34),"")</f>
        <v/>
      </c>
      <c r="W72" s="31" t="str">
        <f>IF(limite&gt;='schema base'!U34,('schema base'!U34),"")</f>
        <v/>
      </c>
      <c r="X72" s="31" t="str">
        <f>IF(limite&gt;='schema base'!V34,('schema base'!V34),"")</f>
        <v/>
      </c>
      <c r="Y72" s="31" t="str">
        <f>IF(limite&gt;='schema base'!W34,('schema base'!W34),"")</f>
        <v/>
      </c>
      <c r="Z72" s="31" t="str">
        <f>IF(limite&gt;='schema base'!X34,('schema base'!X34),"")</f>
        <v/>
      </c>
      <c r="AA72" s="31" t="str">
        <f>IF(limite&gt;='schema base'!Y34,('schema base'!Y34),"")</f>
        <v/>
      </c>
      <c r="AB72" s="20"/>
    </row>
    <row r="73" spans="2:29" ht="12.95" customHeight="1" x14ac:dyDescent="0.2">
      <c r="B73" s="19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20"/>
      <c r="AC73" s="48">
        <f>SUM(C73:AA73)</f>
        <v>0</v>
      </c>
    </row>
    <row r="74" spans="2:29" ht="12.95" customHeight="1" x14ac:dyDescent="0.2">
      <c r="B74" s="19"/>
      <c r="C74" s="31" t="str">
        <f>IF(limite&gt;='schema base'!A35,('schema base'!A35),"")</f>
        <v/>
      </c>
      <c r="D74" s="31" t="str">
        <f>IF(limite&gt;='schema base'!B35,('schema base'!B35),"")</f>
        <v/>
      </c>
      <c r="E74" s="31" t="str">
        <f>IF(limite&gt;='schema base'!C35,('schema base'!C35),"")</f>
        <v/>
      </c>
      <c r="F74" s="31" t="str">
        <f>IF(limite&gt;='schema base'!D35,('schema base'!D35),"")</f>
        <v/>
      </c>
      <c r="G74" s="31" t="str">
        <f>IF(limite&gt;='schema base'!E35,('schema base'!E35),"")</f>
        <v/>
      </c>
      <c r="H74" s="31" t="str">
        <f>IF(limite&gt;='schema base'!F35,('schema base'!F35),"")</f>
        <v/>
      </c>
      <c r="I74" s="31" t="str">
        <f>IF(limite&gt;='schema base'!G35,('schema base'!G35),"")</f>
        <v/>
      </c>
      <c r="J74" s="31" t="str">
        <f>IF(limite&gt;='schema base'!H35,('schema base'!H35),"")</f>
        <v/>
      </c>
      <c r="K74" s="31" t="str">
        <f>IF(limite&gt;='schema base'!I35,('schema base'!I35),"")</f>
        <v/>
      </c>
      <c r="L74" s="31" t="str">
        <f>IF(limite&gt;='schema base'!J35,('schema base'!J35),"")</f>
        <v/>
      </c>
      <c r="M74" s="31" t="str">
        <f>IF(limite&gt;='schema base'!K35,('schema base'!K35),"")</f>
        <v/>
      </c>
      <c r="N74" s="31" t="str">
        <f>IF(limite&gt;='schema base'!L35,('schema base'!L35),"")</f>
        <v/>
      </c>
      <c r="O74" s="31" t="str">
        <f>IF(limite&gt;='schema base'!M35,('schema base'!M35),"")</f>
        <v/>
      </c>
      <c r="P74" s="31" t="str">
        <f>IF(limite&gt;='schema base'!N35,('schema base'!N35),"")</f>
        <v/>
      </c>
      <c r="Q74" s="31" t="str">
        <f>IF(limite&gt;='schema base'!O35,('schema base'!O35),"")</f>
        <v/>
      </c>
      <c r="R74" s="31" t="str">
        <f>IF(limite&gt;='schema base'!P35,('schema base'!P35),"")</f>
        <v/>
      </c>
      <c r="S74" s="31" t="str">
        <f>IF(limite&gt;='schema base'!Q35,('schema base'!Q35),"")</f>
        <v/>
      </c>
      <c r="T74" s="31" t="str">
        <f>IF(limite&gt;='schema base'!R35,('schema base'!R35),"")</f>
        <v/>
      </c>
      <c r="U74" s="31" t="str">
        <f>IF(limite&gt;='schema base'!S35,('schema base'!S35),"")</f>
        <v/>
      </c>
      <c r="V74" s="31" t="str">
        <f>IF(limite&gt;='schema base'!T35,('schema base'!T35),"")</f>
        <v/>
      </c>
      <c r="W74" s="31" t="str">
        <f>IF(limite&gt;='schema base'!U35,('schema base'!U35),"")</f>
        <v/>
      </c>
      <c r="X74" s="31" t="str">
        <f>IF(limite&gt;='schema base'!V35,('schema base'!V35),"")</f>
        <v/>
      </c>
      <c r="Y74" s="31" t="str">
        <f>IF(limite&gt;='schema base'!W35,('schema base'!W35),"")</f>
        <v/>
      </c>
      <c r="Z74" s="31" t="str">
        <f>IF(limite&gt;='schema base'!X35,('schema base'!X35),"")</f>
        <v/>
      </c>
      <c r="AA74" s="31" t="str">
        <f>IF(limite&gt;='schema base'!Y35,('schema base'!Y35),"")</f>
        <v/>
      </c>
      <c r="AB74" s="20"/>
    </row>
    <row r="75" spans="2:29" ht="12.95" customHeight="1" x14ac:dyDescent="0.2">
      <c r="B75" s="19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20"/>
      <c r="AC75" s="48">
        <f>SUM(C75:AA75)</f>
        <v>0</v>
      </c>
    </row>
    <row r="76" spans="2:29" ht="12.95" customHeight="1" x14ac:dyDescent="0.2">
      <c r="B76" s="19"/>
      <c r="C76" s="31" t="str">
        <f>IF(limite&gt;='schema base'!A36,('schema base'!A36),"")</f>
        <v/>
      </c>
      <c r="D76" s="31" t="str">
        <f>IF(limite&gt;='schema base'!B36,('schema base'!B36),"")</f>
        <v/>
      </c>
      <c r="E76" s="31" t="str">
        <f>IF(limite&gt;='schema base'!C36,('schema base'!C36),"")</f>
        <v/>
      </c>
      <c r="F76" s="31" t="str">
        <f>IF(limite&gt;='schema base'!D36,('schema base'!D36),"")</f>
        <v/>
      </c>
      <c r="G76" s="31" t="str">
        <f>IF(limite&gt;='schema base'!E36,('schema base'!E36),"")</f>
        <v/>
      </c>
      <c r="H76" s="31" t="str">
        <f>IF(limite&gt;='schema base'!F36,('schema base'!F36),"")</f>
        <v/>
      </c>
      <c r="I76" s="31" t="str">
        <f>IF(limite&gt;='schema base'!G36,('schema base'!G36),"")</f>
        <v/>
      </c>
      <c r="J76" s="31" t="str">
        <f>IF(limite&gt;='schema base'!H36,('schema base'!H36),"")</f>
        <v/>
      </c>
      <c r="K76" s="31" t="str">
        <f>IF(limite&gt;='schema base'!I36,('schema base'!I36),"")</f>
        <v/>
      </c>
      <c r="L76" s="31" t="str">
        <f>IF(limite&gt;='schema base'!J36,('schema base'!J36),"")</f>
        <v/>
      </c>
      <c r="M76" s="31" t="str">
        <f>IF(limite&gt;='schema base'!K36,('schema base'!K36),"")</f>
        <v/>
      </c>
      <c r="N76" s="31" t="str">
        <f>IF(limite&gt;='schema base'!L36,('schema base'!L36),"")</f>
        <v/>
      </c>
      <c r="O76" s="31" t="str">
        <f>IF(limite&gt;='schema base'!M36,('schema base'!M36),"")</f>
        <v/>
      </c>
      <c r="P76" s="31" t="str">
        <f>IF(limite&gt;='schema base'!N36,('schema base'!N36),"")</f>
        <v/>
      </c>
      <c r="Q76" s="31" t="str">
        <f>IF(limite&gt;='schema base'!O36,('schema base'!O36),"")</f>
        <v/>
      </c>
      <c r="R76" s="31" t="str">
        <f>IF(limite&gt;='schema base'!P36,('schema base'!P36),"")</f>
        <v/>
      </c>
      <c r="S76" s="31" t="str">
        <f>IF(limite&gt;='schema base'!Q36,('schema base'!Q36),"")</f>
        <v/>
      </c>
      <c r="T76" s="31" t="str">
        <f>IF(limite&gt;='schema base'!R36,('schema base'!R36),"")</f>
        <v/>
      </c>
      <c r="U76" s="31" t="str">
        <f>IF(limite&gt;='schema base'!S36,('schema base'!S36),"")</f>
        <v/>
      </c>
      <c r="V76" s="31" t="str">
        <f>IF(limite&gt;='schema base'!T36,('schema base'!T36),"")</f>
        <v/>
      </c>
      <c r="W76" s="31" t="str">
        <f>IF(limite&gt;='schema base'!U36,('schema base'!U36),"")</f>
        <v/>
      </c>
      <c r="X76" s="31" t="str">
        <f>IF(limite&gt;='schema base'!V36,('schema base'!V36),"")</f>
        <v/>
      </c>
      <c r="Y76" s="31" t="str">
        <f>IF(limite&gt;='schema base'!W36,('schema base'!W36),"")</f>
        <v/>
      </c>
      <c r="Z76" s="31" t="str">
        <f>IF(limite&gt;='schema base'!X36,('schema base'!X36),"")</f>
        <v/>
      </c>
      <c r="AA76" s="31" t="str">
        <f>IF(limite&gt;='schema base'!Y36,('schema base'!Y36),"")</f>
        <v/>
      </c>
      <c r="AB76" s="20"/>
    </row>
    <row r="77" spans="2:29" ht="12.95" customHeight="1" x14ac:dyDescent="0.2">
      <c r="B77" s="19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20"/>
      <c r="AC77" s="48">
        <f>SUM(C77:AA77)</f>
        <v>0</v>
      </c>
    </row>
    <row r="78" spans="2:29" ht="12.95" customHeight="1" x14ac:dyDescent="0.2">
      <c r="B78" s="19"/>
      <c r="C78" s="31" t="str">
        <f>IF(limite&gt;='schema base'!A37,('schema base'!A37),"")</f>
        <v/>
      </c>
      <c r="D78" s="31" t="str">
        <f>IF(limite&gt;='schema base'!B37,('schema base'!B37),"")</f>
        <v/>
      </c>
      <c r="E78" s="31" t="str">
        <f>IF(limite&gt;='schema base'!C37,('schema base'!C37),"")</f>
        <v/>
      </c>
      <c r="F78" s="31" t="str">
        <f>IF(limite&gt;='schema base'!D37,('schema base'!D37),"")</f>
        <v/>
      </c>
      <c r="G78" s="31" t="str">
        <f>IF(limite&gt;='schema base'!E37,('schema base'!E37),"")</f>
        <v/>
      </c>
      <c r="H78" s="31" t="str">
        <f>IF(limite&gt;='schema base'!F37,('schema base'!F37),"")</f>
        <v/>
      </c>
      <c r="I78" s="31" t="str">
        <f>IF(limite&gt;='schema base'!G37,('schema base'!G37),"")</f>
        <v/>
      </c>
      <c r="J78" s="31" t="str">
        <f>IF(limite&gt;='schema base'!H37,('schema base'!H37),"")</f>
        <v/>
      </c>
      <c r="K78" s="31" t="str">
        <f>IF(limite&gt;='schema base'!I37,('schema base'!I37),"")</f>
        <v/>
      </c>
      <c r="L78" s="31" t="str">
        <f>IF(limite&gt;='schema base'!J37,('schema base'!J37),"")</f>
        <v/>
      </c>
      <c r="M78" s="31" t="str">
        <f>IF(limite&gt;='schema base'!K37,('schema base'!K37),"")</f>
        <v/>
      </c>
      <c r="N78" s="31" t="str">
        <f>IF(limite&gt;='schema base'!L37,('schema base'!L37),"")</f>
        <v/>
      </c>
      <c r="O78" s="31" t="str">
        <f>IF(limite&gt;='schema base'!M37,('schema base'!M37),"")</f>
        <v/>
      </c>
      <c r="P78" s="31" t="str">
        <f>IF(limite&gt;='schema base'!N37,('schema base'!N37),"")</f>
        <v/>
      </c>
      <c r="Q78" s="31" t="str">
        <f>IF(limite&gt;='schema base'!O37,('schema base'!O37),"")</f>
        <v/>
      </c>
      <c r="R78" s="31" t="str">
        <f>IF(limite&gt;='schema base'!P37,('schema base'!P37),"")</f>
        <v/>
      </c>
      <c r="S78" s="31" t="str">
        <f>IF(limite&gt;='schema base'!Q37,('schema base'!Q37),"")</f>
        <v/>
      </c>
      <c r="T78" s="31" t="str">
        <f>IF(limite&gt;='schema base'!R37,('schema base'!R37),"")</f>
        <v/>
      </c>
      <c r="U78" s="31" t="str">
        <f>IF(limite&gt;='schema base'!S37,('schema base'!S37),"")</f>
        <v/>
      </c>
      <c r="V78" s="31" t="str">
        <f>IF(limite&gt;='schema base'!T37,('schema base'!T37),"")</f>
        <v/>
      </c>
      <c r="W78" s="31" t="str">
        <f>IF(limite&gt;='schema base'!U37,('schema base'!U37),"")</f>
        <v/>
      </c>
      <c r="X78" s="31" t="str">
        <f>IF(limite&gt;='schema base'!V37,('schema base'!V37),"")</f>
        <v/>
      </c>
      <c r="Y78" s="31" t="str">
        <f>IF(limite&gt;='schema base'!W37,('schema base'!W37),"")</f>
        <v/>
      </c>
      <c r="Z78" s="31" t="str">
        <f>IF(limite&gt;='schema base'!X37,('schema base'!X37),"")</f>
        <v/>
      </c>
      <c r="AA78" s="31" t="str">
        <f>IF(limite&gt;='schema base'!Y37,('schema base'!Y37),"")</f>
        <v/>
      </c>
      <c r="AB78" s="20"/>
    </row>
    <row r="79" spans="2:29" ht="12.95" customHeight="1" x14ac:dyDescent="0.2">
      <c r="B79" s="19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20"/>
      <c r="AC79" s="48">
        <f>SUM(C79:AA79)</f>
        <v>0</v>
      </c>
    </row>
    <row r="80" spans="2:29" ht="12.95" customHeight="1" x14ac:dyDescent="0.2">
      <c r="B80" s="19"/>
      <c r="C80" s="31" t="str">
        <f>IF(limite&gt;='schema base'!A38,('schema base'!A38),"")</f>
        <v/>
      </c>
      <c r="D80" s="31" t="str">
        <f>IF(limite&gt;='schema base'!B38,('schema base'!B38),"")</f>
        <v/>
      </c>
      <c r="E80" s="31" t="str">
        <f>IF(limite&gt;='schema base'!C38,('schema base'!C38),"")</f>
        <v/>
      </c>
      <c r="F80" s="31" t="str">
        <f>IF(limite&gt;='schema base'!D38,('schema base'!D38),"")</f>
        <v/>
      </c>
      <c r="G80" s="31" t="str">
        <f>IF(limite&gt;='schema base'!E38,('schema base'!E38),"")</f>
        <v/>
      </c>
      <c r="H80" s="31" t="str">
        <f>IF(limite&gt;='schema base'!F38,('schema base'!F38),"")</f>
        <v/>
      </c>
      <c r="I80" s="31" t="str">
        <f>IF(limite&gt;='schema base'!G38,('schema base'!G38),"")</f>
        <v/>
      </c>
      <c r="J80" s="31" t="str">
        <f>IF(limite&gt;='schema base'!H38,('schema base'!H38),"")</f>
        <v/>
      </c>
      <c r="K80" s="31" t="str">
        <f>IF(limite&gt;='schema base'!I38,('schema base'!I38),"")</f>
        <v/>
      </c>
      <c r="L80" s="31" t="str">
        <f>IF(limite&gt;='schema base'!J38,('schema base'!J38),"")</f>
        <v/>
      </c>
      <c r="M80" s="31" t="str">
        <f>IF(limite&gt;='schema base'!K38,('schema base'!K38),"")</f>
        <v/>
      </c>
      <c r="N80" s="31" t="str">
        <f>IF(limite&gt;='schema base'!L38,('schema base'!L38),"")</f>
        <v/>
      </c>
      <c r="O80" s="31" t="str">
        <f>IF(limite&gt;='schema base'!M38,('schema base'!M38),"")</f>
        <v/>
      </c>
      <c r="P80" s="31" t="str">
        <f>IF(limite&gt;='schema base'!N38,('schema base'!N38),"")</f>
        <v/>
      </c>
      <c r="Q80" s="31" t="str">
        <f>IF(limite&gt;='schema base'!O38,('schema base'!O38),"")</f>
        <v/>
      </c>
      <c r="R80" s="31" t="str">
        <f>IF(limite&gt;='schema base'!P38,('schema base'!P38),"")</f>
        <v/>
      </c>
      <c r="S80" s="31" t="str">
        <f>IF(limite&gt;='schema base'!Q38,('schema base'!Q38),"")</f>
        <v/>
      </c>
      <c r="T80" s="31" t="str">
        <f>IF(limite&gt;='schema base'!R38,('schema base'!R38),"")</f>
        <v/>
      </c>
      <c r="U80" s="31" t="str">
        <f>IF(limite&gt;='schema base'!S38,('schema base'!S38),"")</f>
        <v/>
      </c>
      <c r="V80" s="31" t="str">
        <f>IF(limite&gt;='schema base'!T38,('schema base'!T38),"")</f>
        <v/>
      </c>
      <c r="W80" s="31" t="str">
        <f>IF(limite&gt;='schema base'!U38,('schema base'!U38),"")</f>
        <v/>
      </c>
      <c r="X80" s="31" t="str">
        <f>IF(limite&gt;='schema base'!V38,('schema base'!V38),"")</f>
        <v/>
      </c>
      <c r="Y80" s="31" t="str">
        <f>IF(limite&gt;='schema base'!W38,('schema base'!W38),"")</f>
        <v/>
      </c>
      <c r="Z80" s="31" t="str">
        <f>IF(limite&gt;='schema base'!X38,('schema base'!X38),"")</f>
        <v/>
      </c>
      <c r="AA80" s="31" t="str">
        <f>IF(limite&gt;='schema base'!Y38,('schema base'!Y38),"")</f>
        <v/>
      </c>
      <c r="AB80" s="20"/>
    </row>
    <row r="81" spans="2:29" ht="12.95" customHeight="1" x14ac:dyDescent="0.2">
      <c r="B81" s="19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20"/>
      <c r="AC81" s="48">
        <f>SUM(C81:AA81)</f>
        <v>0</v>
      </c>
    </row>
    <row r="82" spans="2:29" ht="12.95" customHeight="1" x14ac:dyDescent="0.2">
      <c r="B82" s="19"/>
      <c r="C82" s="31" t="str">
        <f>IF(limite&gt;='schema base'!A39,('schema base'!A39),"")</f>
        <v/>
      </c>
      <c r="D82" s="31" t="str">
        <f>IF(limite&gt;='schema base'!B39,('schema base'!B39),"")</f>
        <v/>
      </c>
      <c r="E82" s="31" t="str">
        <f>IF(limite&gt;='schema base'!C39,('schema base'!C39),"")</f>
        <v/>
      </c>
      <c r="F82" s="31" t="str">
        <f>IF(limite&gt;='schema base'!D39,('schema base'!D39),"")</f>
        <v/>
      </c>
      <c r="G82" s="31" t="str">
        <f>IF(limite&gt;='schema base'!E39,('schema base'!E39),"")</f>
        <v/>
      </c>
      <c r="H82" s="31" t="str">
        <f>IF(limite&gt;='schema base'!F39,('schema base'!F39),"")</f>
        <v/>
      </c>
      <c r="I82" s="31" t="str">
        <f>IF(limite&gt;='schema base'!G39,('schema base'!G39),"")</f>
        <v/>
      </c>
      <c r="J82" s="31" t="str">
        <f>IF(limite&gt;='schema base'!H39,('schema base'!H39),"")</f>
        <v/>
      </c>
      <c r="K82" s="31" t="str">
        <f>IF(limite&gt;='schema base'!I39,('schema base'!I39),"")</f>
        <v/>
      </c>
      <c r="L82" s="31" t="str">
        <f>IF(limite&gt;='schema base'!J39,('schema base'!J39),"")</f>
        <v/>
      </c>
      <c r="M82" s="31" t="str">
        <f>IF(limite&gt;='schema base'!K39,('schema base'!K39),"")</f>
        <v/>
      </c>
      <c r="N82" s="31" t="str">
        <f>IF(limite&gt;='schema base'!L39,('schema base'!L39),"")</f>
        <v/>
      </c>
      <c r="O82" s="31" t="str">
        <f>IF(limite&gt;='schema base'!M39,('schema base'!M39),"")</f>
        <v/>
      </c>
      <c r="P82" s="31" t="str">
        <f>IF(limite&gt;='schema base'!N39,('schema base'!N39),"")</f>
        <v/>
      </c>
      <c r="Q82" s="31" t="str">
        <f>IF(limite&gt;='schema base'!O39,('schema base'!O39),"")</f>
        <v/>
      </c>
      <c r="R82" s="31" t="str">
        <f>IF(limite&gt;='schema base'!P39,('schema base'!P39),"")</f>
        <v/>
      </c>
      <c r="S82" s="31" t="str">
        <f>IF(limite&gt;='schema base'!Q39,('schema base'!Q39),"")</f>
        <v/>
      </c>
      <c r="T82" s="31" t="str">
        <f>IF(limite&gt;='schema base'!R39,('schema base'!R39),"")</f>
        <v/>
      </c>
      <c r="U82" s="31" t="str">
        <f>IF(limite&gt;='schema base'!S39,('schema base'!S39),"")</f>
        <v/>
      </c>
      <c r="V82" s="31" t="str">
        <f>IF(limite&gt;='schema base'!T39,('schema base'!T39),"")</f>
        <v/>
      </c>
      <c r="W82" s="31" t="str">
        <f>IF(limite&gt;='schema base'!U39,('schema base'!U39),"")</f>
        <v/>
      </c>
      <c r="X82" s="31" t="str">
        <f>IF(limite&gt;='schema base'!V39,('schema base'!V39),"")</f>
        <v/>
      </c>
      <c r="Y82" s="31" t="str">
        <f>IF(limite&gt;='schema base'!W39,('schema base'!W39),"")</f>
        <v/>
      </c>
      <c r="Z82" s="31" t="str">
        <f>IF(limite&gt;='schema base'!X39,('schema base'!X39),"")</f>
        <v/>
      </c>
      <c r="AA82" s="31" t="str">
        <f>IF(limite&gt;='schema base'!Y39,('schema base'!Y39),"")</f>
        <v/>
      </c>
      <c r="AB82" s="20"/>
    </row>
    <row r="83" spans="2:29" ht="12.95" customHeight="1" x14ac:dyDescent="0.2">
      <c r="B83" s="19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20"/>
      <c r="AC83" s="48">
        <f>SUM(C83:AA83)</f>
        <v>0</v>
      </c>
    </row>
    <row r="84" spans="2:29" ht="12.95" customHeight="1" x14ac:dyDescent="0.2">
      <c r="B84" s="19"/>
      <c r="C84" s="31" t="str">
        <f>IF(limite&gt;='schema base'!A40,('schema base'!A40),"")</f>
        <v/>
      </c>
      <c r="D84" s="31" t="str">
        <f>IF(limite&gt;='schema base'!B40,('schema base'!B40),"")</f>
        <v/>
      </c>
      <c r="E84" s="31" t="str">
        <f>IF(limite&gt;='schema base'!C40,('schema base'!C40),"")</f>
        <v/>
      </c>
      <c r="F84" s="31" t="str">
        <f>IF(limite&gt;='schema base'!D40,('schema base'!D40),"")</f>
        <v/>
      </c>
      <c r="G84" s="31" t="str">
        <f>IF(limite&gt;='schema base'!E40,('schema base'!E40),"")</f>
        <v/>
      </c>
      <c r="H84" s="31" t="str">
        <f>IF(limite&gt;='schema base'!F40,('schema base'!F40),"")</f>
        <v/>
      </c>
      <c r="I84" s="31" t="str">
        <f>IF(limite&gt;='schema base'!G40,('schema base'!G40),"")</f>
        <v/>
      </c>
      <c r="J84" s="31" t="str">
        <f>IF(limite&gt;='schema base'!H40,('schema base'!H40),"")</f>
        <v/>
      </c>
      <c r="K84" s="31" t="str">
        <f>IF(limite&gt;='schema base'!I40,('schema base'!I40),"")</f>
        <v/>
      </c>
      <c r="L84" s="31" t="str">
        <f>IF(limite&gt;='schema base'!J40,('schema base'!J40),"")</f>
        <v/>
      </c>
      <c r="M84" s="31" t="str">
        <f>IF(limite&gt;='schema base'!K40,('schema base'!K40),"")</f>
        <v/>
      </c>
      <c r="N84" s="31" t="str">
        <f>IF(limite&gt;='schema base'!L40,('schema base'!L40),"")</f>
        <v/>
      </c>
      <c r="O84" s="31" t="str">
        <f>IF(limite&gt;='schema base'!M40,('schema base'!M40),"")</f>
        <v/>
      </c>
      <c r="P84" s="31" t="str">
        <f>IF(limite&gt;='schema base'!N40,('schema base'!N40),"")</f>
        <v/>
      </c>
      <c r="Q84" s="31" t="str">
        <f>IF(limite&gt;='schema base'!O40,('schema base'!O40),"")</f>
        <v/>
      </c>
      <c r="R84" s="31" t="str">
        <f>IF(limite&gt;='schema base'!P40,('schema base'!P40),"")</f>
        <v/>
      </c>
      <c r="S84" s="31" t="str">
        <f>IF(limite&gt;='schema base'!Q40,('schema base'!Q40),"")</f>
        <v/>
      </c>
      <c r="T84" s="31" t="str">
        <f>IF(limite&gt;='schema base'!R40,('schema base'!R40),"")</f>
        <v/>
      </c>
      <c r="U84" s="31" t="str">
        <f>IF(limite&gt;='schema base'!S40,('schema base'!S40),"")</f>
        <v/>
      </c>
      <c r="V84" s="31" t="str">
        <f>IF(limite&gt;='schema base'!T40,('schema base'!T40),"")</f>
        <v/>
      </c>
      <c r="W84" s="31" t="str">
        <f>IF(limite&gt;='schema base'!U40,('schema base'!U40),"")</f>
        <v/>
      </c>
      <c r="X84" s="31" t="str">
        <f>IF(limite&gt;='schema base'!V40,('schema base'!V40),"")</f>
        <v/>
      </c>
      <c r="Y84" s="31" t="str">
        <f>IF(limite&gt;='schema base'!W40,('schema base'!W40),"")</f>
        <v/>
      </c>
      <c r="Z84" s="31" t="str">
        <f>IF(limite&gt;='schema base'!X40,('schema base'!X40),"")</f>
        <v/>
      </c>
      <c r="AA84" s="31" t="str">
        <f>IF(limite&gt;='schema base'!Y40,('schema base'!Y40),"")</f>
        <v/>
      </c>
      <c r="AB84" s="20"/>
    </row>
    <row r="85" spans="2:29" x14ac:dyDescent="0.2">
      <c r="B85" s="25"/>
      <c r="C85" s="26" t="s">
        <v>4</v>
      </c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8"/>
    </row>
    <row r="86" spans="2:29" x14ac:dyDescent="0.2">
      <c r="C86" s="4"/>
      <c r="D86" s="4"/>
      <c r="E86" s="4"/>
      <c r="F86" s="4"/>
      <c r="I86" s="3" t="s">
        <v>3</v>
      </c>
    </row>
    <row r="87" spans="2:29" x14ac:dyDescent="0.2">
      <c r="C87" s="4"/>
    </row>
    <row r="94" spans="2:29" x14ac:dyDescent="0.2">
      <c r="C94" s="29"/>
    </row>
  </sheetData>
  <sheetProtection algorithmName="SHA-512" hashValue="dcznAdJRoMfvaj5VSkYj91DtveanRN1rmvDd32Ca08NKYeupsWErp8RrsIixDLmuBF8xVLarPqSQUGRB2vmknA==" saltValue="PbVf9o/OpBkhhMYVewN2hA==" spinCount="100000" sheet="1" objects="1" scenarios="1"/>
  <protectedRanges>
    <protectedRange sqref="C7:AA7 C9:AA9 C11:AA11 C13:AA13 C15:AA15 C17:AA17 C19:AA19 C21:AA21 C23:AA23 C25:AA25 C27:AA27 C29:AA29 C31:AA31 C33:AA33 C35:AA35 C37:AA37 C39:AA39 C41:AA41 C43:AA43 C45:AA45" name="Intervallo1"/>
    <protectedRange sqref="AE7" name="Intervallo2_3"/>
    <protectedRange sqref="AE8:AE13" name="Intervallo2_2"/>
  </protectedRanges>
  <phoneticPr fontId="10" type="noConversion"/>
  <conditionalFormatting sqref="C6:AA84">
    <cfRule type="cellIs" dxfId="25" priority="46" operator="lessThan">
      <formula>1</formula>
    </cfRule>
    <cfRule type="cellIs" dxfId="24" priority="47" operator="between">
      <formula>1</formula>
      <formula>1000</formula>
    </cfRule>
  </conditionalFormatting>
  <conditionalFormatting sqref="C7:AA7">
    <cfRule type="cellIs" dxfId="23" priority="36" operator="lessThan">
      <formula>1</formula>
    </cfRule>
    <cfRule type="cellIs" dxfId="22" priority="37" operator="greaterThan">
      <formula>0.5</formula>
    </cfRule>
  </conditionalFormatting>
  <conditionalFormatting sqref="C83:AA83 C81:AA81 C79:AA79 C77:AA77 C75:AA75 C73:AA73 C71:AA71 C69:AA69 C67:AA67 C65:AA65 C63:AA63 C61:AA61 C59:AA59 C57:AA57 C55:AA55 C53:AA53 C51:AA51 C49:AA49 C47:AA47 C45:AA45 C43:AA43 C41:AA41 C39:AA39 C37:AA37 C35:AA35 C33:AA33 C31:AA31 C29:AA29 C27:AA27 C25:AA25 C23:AA23 C21:AA21 C19:AA19 C17:AA17 C15:AA15 C13:AA13 C11:AA11 C9:AA9">
    <cfRule type="cellIs" dxfId="21" priority="34" operator="lessThan">
      <formula>1</formula>
    </cfRule>
    <cfRule type="cellIs" dxfId="20" priority="35" operator="greaterThan">
      <formula>0.5</formula>
    </cfRule>
  </conditionalFormatting>
  <conditionalFormatting sqref="AE7">
    <cfRule type="cellIs" dxfId="19" priority="16" operator="equal">
      <formula>$AE$11</formula>
    </cfRule>
    <cfRule type="duplicateValues" dxfId="18" priority="17"/>
  </conditionalFormatting>
  <conditionalFormatting sqref="AF8:AF13">
    <cfRule type="cellIs" dxfId="17" priority="12" operator="equal">
      <formula>$AF$14</formula>
    </cfRule>
  </conditionalFormatting>
  <conditionalFormatting sqref="AE8:AE13">
    <cfRule type="cellIs" dxfId="16" priority="1" operator="equal">
      <formula>$AE$7</formula>
    </cfRule>
  </conditionalFormatting>
  <hyperlinks>
    <hyperlink ref="G2" r:id="rId1" display="Usa la Pagina Facebook di NOI SPORTIVI https://www.facebook.com/noisportivi2015/" xr:uid="{72CFF96D-244B-44EC-BFEE-92C0C11B5B98}"/>
  </hyperlinks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igurina Non esistente" error="Il Numero deve essere compreso nelle figurine del tuo album" promptTitle="digita o scorri il menù" prompt="n. figurina" xr:uid="{634A7171-52C7-4048-A882-B62DC6158BAB}">
          <x14:formula1>
            <xm:f>'schema base'!$AG$1:$AG$1000</xm:f>
          </x14:formula1>
          <xm:sqref>AE7:AE13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schema base</vt:lpstr>
      <vt:lpstr>Album</vt:lpstr>
      <vt:lpstr>Doppie</vt:lpstr>
      <vt:lpstr>cas</vt:lpstr>
      <vt:lpstr>cas_1</vt:lpstr>
      <vt:lpstr>limite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cicogna</dc:creator>
  <cp:lastModifiedBy>cicogna</cp:lastModifiedBy>
  <dcterms:created xsi:type="dcterms:W3CDTF">2019-12-25T08:33:00Z</dcterms:created>
  <dcterms:modified xsi:type="dcterms:W3CDTF">2020-01-09T21:36:53Z</dcterms:modified>
</cp:coreProperties>
</file>